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Дети до 3 лет " sheetId="1" r:id="rId1"/>
    <sheet name="Дети свыше 3 лет" sheetId="2" r:id="rId2"/>
    <sheet name="Дети с пищевой аллергией" sheetId="3" state="hidden" r:id="rId3"/>
  </sheets>
  <calcPr calcId="152511"/>
</workbook>
</file>

<file path=xl/calcChain.xml><?xml version="1.0" encoding="utf-8"?>
<calcChain xmlns="http://schemas.openxmlformats.org/spreadsheetml/2006/main">
  <c r="G16" i="3" l="1"/>
  <c r="F16" i="3"/>
  <c r="E16" i="3"/>
  <c r="D16" i="3"/>
  <c r="E29" i="2"/>
  <c r="F29" i="2"/>
  <c r="G29" i="2"/>
  <c r="D29" i="2"/>
  <c r="G23" i="2" l="1"/>
  <c r="F23" i="2"/>
  <c r="E23" i="2"/>
  <c r="D23" i="2"/>
  <c r="G19" i="2" l="1"/>
  <c r="F19" i="2"/>
  <c r="E19" i="2"/>
  <c r="D19" i="2"/>
  <c r="G27" i="3" l="1"/>
  <c r="F27" i="3"/>
  <c r="E27" i="3"/>
  <c r="D27" i="3"/>
  <c r="G9" i="3"/>
  <c r="F9" i="3"/>
  <c r="E9" i="3"/>
  <c r="D9" i="3"/>
  <c r="G9" i="2"/>
  <c r="G30" i="2" s="1"/>
  <c r="F9" i="2"/>
  <c r="F30" i="2" s="1"/>
  <c r="E9" i="2"/>
  <c r="E30" i="2" s="1"/>
  <c r="D9" i="2"/>
  <c r="D30" i="2" s="1"/>
  <c r="G28" i="1"/>
  <c r="F28" i="1"/>
  <c r="E28" i="1"/>
  <c r="D28" i="1"/>
  <c r="G18" i="1"/>
  <c r="F18" i="1"/>
  <c r="E18" i="1"/>
  <c r="D18" i="1"/>
  <c r="G9" i="1"/>
  <c r="F9" i="1"/>
  <c r="E9" i="1"/>
  <c r="D9" i="1"/>
  <c r="F29" i="1" l="1"/>
  <c r="G29" i="1"/>
  <c r="D29" i="1"/>
  <c r="F28" i="3"/>
  <c r="G28" i="3"/>
  <c r="D28" i="3"/>
  <c r="E28" i="3"/>
  <c r="E29" i="1"/>
</calcChain>
</file>

<file path=xl/sharedStrings.xml><?xml version="1.0" encoding="utf-8"?>
<sst xmlns="http://schemas.openxmlformats.org/spreadsheetml/2006/main" count="144" uniqueCount="80">
  <si>
    <t>МКДОУ д/с №353</t>
  </si>
  <si>
    <t>Наименование блюд</t>
  </si>
  <si>
    <t>Выход</t>
  </si>
  <si>
    <t>Белки</t>
  </si>
  <si>
    <t>Жиры</t>
  </si>
  <si>
    <t>Углеводы</t>
  </si>
  <si>
    <t>Энерг. ценность</t>
  </si>
  <si>
    <t>Дети до 3 лет</t>
  </si>
  <si>
    <t>Завтрак первый</t>
  </si>
  <si>
    <t>Всего завтрак</t>
  </si>
  <si>
    <t xml:space="preserve">Обед </t>
  </si>
  <si>
    <t>Хлеб ржаной</t>
  </si>
  <si>
    <t>Хлеб пшеничный</t>
  </si>
  <si>
    <t>Всего обед</t>
  </si>
  <si>
    <t>Полдник</t>
  </si>
  <si>
    <t>Всего полдник</t>
  </si>
  <si>
    <t xml:space="preserve">Ужин </t>
  </si>
  <si>
    <t>Чай с сахаром</t>
  </si>
  <si>
    <t>Всего ужин</t>
  </si>
  <si>
    <t>Итого за день</t>
  </si>
  <si>
    <t>Рекомендуется</t>
  </si>
  <si>
    <t>Каша молочная манная</t>
  </si>
  <si>
    <t>Какао с молоком</t>
  </si>
  <si>
    <t>Каша гречневая расспычатая</t>
  </si>
  <si>
    <t>Соус основной</t>
  </si>
  <si>
    <t>Компот из кураги</t>
  </si>
  <si>
    <t>Дети свыше 3 лет</t>
  </si>
  <si>
    <t>180</t>
  </si>
  <si>
    <t>Обед</t>
  </si>
  <si>
    <t xml:space="preserve">Полдник </t>
  </si>
  <si>
    <t>Ужин</t>
  </si>
  <si>
    <t>20</t>
  </si>
  <si>
    <t>Дети с пищевой аллергией</t>
  </si>
  <si>
    <t>9 день</t>
  </si>
  <si>
    <t xml:space="preserve">Каша рассыпчатая гречневая </t>
  </si>
  <si>
    <t>Курица отварная</t>
  </si>
  <si>
    <t xml:space="preserve">Сок </t>
  </si>
  <si>
    <t xml:space="preserve"> </t>
  </si>
  <si>
    <t>Каша манная на воде с раст. Маслом и изюмом</t>
  </si>
  <si>
    <t>2.14</t>
  </si>
  <si>
    <t>130</t>
  </si>
  <si>
    <t>150</t>
  </si>
  <si>
    <t>70</t>
  </si>
  <si>
    <t>250</t>
  </si>
  <si>
    <t>30</t>
  </si>
  <si>
    <t>40</t>
  </si>
  <si>
    <t>0,57</t>
  </si>
  <si>
    <t>0,11</t>
  </si>
  <si>
    <t>18,34</t>
  </si>
  <si>
    <t>77</t>
  </si>
  <si>
    <t>200</t>
  </si>
  <si>
    <t>Батон с маслом</t>
  </si>
  <si>
    <t xml:space="preserve">Рагу из овощей </t>
  </si>
  <si>
    <t>Чай с лимоном</t>
  </si>
  <si>
    <t>29.12.2022</t>
  </si>
  <si>
    <t xml:space="preserve">Батон с маслом </t>
  </si>
  <si>
    <t>Рагу из овощей</t>
  </si>
  <si>
    <t xml:space="preserve">Пюре фруктовое </t>
  </si>
  <si>
    <t xml:space="preserve">Свекольник с яйцом </t>
  </si>
  <si>
    <t>15/5</t>
  </si>
  <si>
    <t xml:space="preserve">Суп крестьяснкий </t>
  </si>
  <si>
    <t>Голень куриная</t>
  </si>
  <si>
    <t>100</t>
  </si>
  <si>
    <t>Булочка Дорожная</t>
  </si>
  <si>
    <t>60</t>
  </si>
  <si>
    <t>Молоко</t>
  </si>
  <si>
    <t>Чай с джемом</t>
  </si>
  <si>
    <t xml:space="preserve">Суп крестьянский </t>
  </si>
  <si>
    <t>110</t>
  </si>
  <si>
    <t>19.01.2023</t>
  </si>
  <si>
    <t>4,35</t>
  </si>
  <si>
    <t>3,75</t>
  </si>
  <si>
    <t>7,2</t>
  </si>
  <si>
    <t>81</t>
  </si>
  <si>
    <t>120</t>
  </si>
  <si>
    <t>5,22</t>
  </si>
  <si>
    <t>4,5</t>
  </si>
  <si>
    <t>8,64</t>
  </si>
  <si>
    <t>97,2</t>
  </si>
  <si>
    <t>20/7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</si>
</sst>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left"/>
    </xf>
    <xf numFmtId="49" fontId="5" fillId="0" borderId="1" xfId="0" applyNumberFormat="1" applyFont="1" applyBorder="1"/>
    <xf numFmtId="49" fontId="0" fillId="0" borderId="1" xfId="0" applyNumberFormat="1" applyBorder="1"/>
    <xf numFmtId="14" fontId="5" fillId="0" borderId="1" xfId="0" applyNumberFormat="1" applyFont="1" applyBorder="1" applyAlignment="1">
      <alignment horizontal="left"/>
    </xf>
    <xf numFmtId="2" fontId="0" fillId="0" borderId="1" xfId="0" applyNumberFormat="1" applyBorder="1"/>
    <xf numFmtId="2" fontId="5" fillId="0" borderId="1" xfId="0" applyNumberFormat="1" applyFont="1" applyBorder="1"/>
    <xf numFmtId="0" fontId="4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49" fontId="0" fillId="0" borderId="1" xfId="0" applyNumberFormat="1" applyBorder="1" applyAlignment="1">
      <alignment horizontal="left" wrapText="1"/>
    </xf>
    <xf numFmtId="49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2" borderId="1" xfId="0" applyFill="1" applyBorder="1" applyAlignment="1">
      <alignment wrapText="1"/>
    </xf>
    <xf numFmtId="49" fontId="0" fillId="2" borderId="1" xfId="0" applyNumberFormat="1" applyFill="1" applyBorder="1"/>
    <xf numFmtId="49" fontId="0" fillId="2" borderId="1" xfId="0" applyNumberFormat="1" applyFill="1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2" fontId="0" fillId="2" borderId="1" xfId="0" applyNumberFormat="1" applyFill="1" applyBorder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49" fontId="2" fillId="2" borderId="1" xfId="0" applyNumberFormat="1" applyFont="1" applyFill="1" applyBorder="1"/>
    <xf numFmtId="2" fontId="3" fillId="2" borderId="1" xfId="0" applyNumberFormat="1" applyFont="1" applyFill="1" applyBorder="1"/>
    <xf numFmtId="0" fontId="2" fillId="0" borderId="1" xfId="0" applyFont="1" applyBorder="1" applyAlignment="1">
      <alignment wrapText="1"/>
    </xf>
    <xf numFmtId="49" fontId="2" fillId="0" borderId="1" xfId="0" applyNumberFormat="1" applyFont="1" applyBorder="1"/>
    <xf numFmtId="0" fontId="1" fillId="0" borderId="1" xfId="0" applyFont="1" applyBorder="1" applyAlignment="1">
      <alignment wrapText="1"/>
    </xf>
    <xf numFmtId="17" fontId="0" fillId="0" borderId="1" xfId="0" applyNumberFormat="1" applyBorder="1" applyAlignment="1">
      <alignment wrapText="1"/>
    </xf>
    <xf numFmtId="49" fontId="1" fillId="0" borderId="1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topLeftCell="A4" workbookViewId="0">
      <selection activeCell="C7" sqref="C7"/>
    </sheetView>
  </sheetViews>
  <sheetFormatPr defaultRowHeight="15" x14ac:dyDescent="0.25"/>
  <cols>
    <col min="1" max="1" width="19.140625" customWidth="1"/>
    <col min="2" max="2" width="23.28515625" customWidth="1"/>
  </cols>
  <sheetData>
    <row r="1" spans="1:7" ht="45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3" t="s">
        <v>6</v>
      </c>
    </row>
    <row r="2" spans="1:7" ht="19.5" customHeight="1" x14ac:dyDescent="0.25">
      <c r="A2" s="1" t="s">
        <v>7</v>
      </c>
      <c r="B2" s="1"/>
      <c r="C2" s="2"/>
      <c r="D2" s="2"/>
      <c r="E2" s="2"/>
      <c r="F2" s="2"/>
      <c r="G2" s="2"/>
    </row>
    <row r="3" spans="1:7" ht="19.5" customHeight="1" x14ac:dyDescent="0.25">
      <c r="A3" s="4" t="s">
        <v>69</v>
      </c>
      <c r="B3" s="1"/>
      <c r="C3" s="2"/>
      <c r="D3" s="2"/>
      <c r="E3" s="2"/>
      <c r="F3" s="2"/>
      <c r="G3" s="2"/>
    </row>
    <row r="4" spans="1:7" x14ac:dyDescent="0.25">
      <c r="A4" s="1" t="s">
        <v>33</v>
      </c>
      <c r="B4" s="1"/>
      <c r="C4" s="2"/>
      <c r="D4" s="2"/>
      <c r="E4" s="2"/>
      <c r="F4" s="2"/>
      <c r="G4" s="2"/>
    </row>
    <row r="5" spans="1:7" ht="15.75" customHeight="1" x14ac:dyDescent="0.25">
      <c r="A5" s="1" t="s">
        <v>8</v>
      </c>
      <c r="B5" s="1"/>
      <c r="C5" s="2"/>
      <c r="D5" s="2"/>
      <c r="E5" s="2"/>
      <c r="F5" s="2"/>
      <c r="G5" s="2"/>
    </row>
    <row r="6" spans="1:7" ht="20.25" customHeight="1" x14ac:dyDescent="0.25">
      <c r="A6" s="5">
        <v>151</v>
      </c>
      <c r="B6" s="5" t="s">
        <v>21</v>
      </c>
      <c r="C6" s="8" t="s">
        <v>40</v>
      </c>
      <c r="D6" s="7">
        <v>2.0099999999999998</v>
      </c>
      <c r="E6" s="7">
        <v>3.2</v>
      </c>
      <c r="F6" s="7">
        <v>13.5</v>
      </c>
      <c r="G6" s="7">
        <v>90.58</v>
      </c>
    </row>
    <row r="7" spans="1:7" ht="20.25" customHeight="1" x14ac:dyDescent="0.25">
      <c r="A7" s="24">
        <v>3</v>
      </c>
      <c r="B7" s="24" t="s">
        <v>51</v>
      </c>
      <c r="C7" s="26" t="s">
        <v>59</v>
      </c>
      <c r="D7" s="12">
        <v>1.5</v>
      </c>
      <c r="E7" s="12">
        <v>1.5</v>
      </c>
      <c r="F7" s="12">
        <v>12.5</v>
      </c>
      <c r="G7" s="12">
        <v>58</v>
      </c>
    </row>
    <row r="8" spans="1:7" ht="30.75" customHeight="1" x14ac:dyDescent="0.25">
      <c r="A8" s="5">
        <v>397</v>
      </c>
      <c r="B8" t="s">
        <v>22</v>
      </c>
      <c r="C8" s="8" t="s">
        <v>41</v>
      </c>
      <c r="D8" s="7">
        <v>3.15</v>
      </c>
      <c r="E8" s="7">
        <v>2.72</v>
      </c>
      <c r="F8" s="7">
        <v>12.96</v>
      </c>
      <c r="G8" s="7">
        <v>89</v>
      </c>
    </row>
    <row r="9" spans="1:7" ht="18" customHeight="1" x14ac:dyDescent="0.25">
      <c r="A9" s="1"/>
      <c r="B9" s="1" t="s">
        <v>9</v>
      </c>
      <c r="C9" s="9"/>
      <c r="D9" s="2">
        <f>D6+D7+D8</f>
        <v>6.66</v>
      </c>
      <c r="E9" s="2">
        <f t="shared" ref="E9:G9" si="0">E6+E7+E8</f>
        <v>7.42</v>
      </c>
      <c r="F9" s="2">
        <f t="shared" si="0"/>
        <v>38.96</v>
      </c>
      <c r="G9" s="2">
        <f t="shared" si="0"/>
        <v>237.57999999999998</v>
      </c>
    </row>
    <row r="10" spans="1:7" x14ac:dyDescent="0.25">
      <c r="A10" s="1" t="s">
        <v>10</v>
      </c>
      <c r="B10" s="5"/>
      <c r="C10" s="10"/>
      <c r="D10" s="7"/>
      <c r="E10" s="7"/>
      <c r="F10" s="7"/>
      <c r="G10" s="7"/>
    </row>
    <row r="11" spans="1:7" ht="24" customHeight="1" x14ac:dyDescent="0.25">
      <c r="A11" s="31">
        <v>201</v>
      </c>
      <c r="B11" s="24" t="s">
        <v>60</v>
      </c>
      <c r="C11" s="25">
        <v>200</v>
      </c>
      <c r="D11" s="28">
        <v>4.79</v>
      </c>
      <c r="E11" s="28">
        <v>6.03</v>
      </c>
      <c r="F11" s="28">
        <v>12.42</v>
      </c>
      <c r="G11" s="28">
        <v>118.62</v>
      </c>
    </row>
    <row r="12" spans="1:7" ht="30" customHeight="1" x14ac:dyDescent="0.25">
      <c r="A12" s="5">
        <v>313</v>
      </c>
      <c r="B12" s="5" t="s">
        <v>23</v>
      </c>
      <c r="C12" s="10" t="s">
        <v>40</v>
      </c>
      <c r="D12" s="7">
        <v>7.45</v>
      </c>
      <c r="E12" s="7">
        <v>5.28</v>
      </c>
      <c r="F12" s="7">
        <v>33.479999999999997</v>
      </c>
      <c r="G12" s="7">
        <v>211</v>
      </c>
    </row>
    <row r="13" spans="1:7" ht="21.75" customHeight="1" x14ac:dyDescent="0.25">
      <c r="A13" s="40">
        <v>41671</v>
      </c>
      <c r="B13" s="5" t="s">
        <v>61</v>
      </c>
      <c r="C13" s="10" t="s">
        <v>62</v>
      </c>
      <c r="D13" s="7">
        <v>17.649999999999999</v>
      </c>
      <c r="E13" s="7">
        <v>17.559999999999999</v>
      </c>
      <c r="F13" s="7">
        <v>231</v>
      </c>
      <c r="G13" s="7">
        <v>146</v>
      </c>
    </row>
    <row r="14" spans="1:7" ht="20.25" customHeight="1" x14ac:dyDescent="0.25">
      <c r="A14" s="5"/>
      <c r="B14" s="5" t="s">
        <v>24</v>
      </c>
      <c r="C14" s="10" t="s">
        <v>31</v>
      </c>
      <c r="D14" s="7"/>
      <c r="E14" s="7"/>
      <c r="F14" s="7"/>
      <c r="G14" s="7"/>
    </row>
    <row r="15" spans="1:7" ht="19.5" customHeight="1" x14ac:dyDescent="0.25">
      <c r="A15" s="5">
        <v>241</v>
      </c>
      <c r="B15" s="5" t="s">
        <v>25</v>
      </c>
      <c r="C15" s="10">
        <v>150</v>
      </c>
      <c r="D15" s="7">
        <v>0.42</v>
      </c>
      <c r="E15" s="7">
        <v>0</v>
      </c>
      <c r="F15" s="7">
        <v>20.45</v>
      </c>
      <c r="G15" s="7">
        <v>83</v>
      </c>
    </row>
    <row r="16" spans="1:7" ht="15.75" customHeight="1" x14ac:dyDescent="0.25">
      <c r="A16" s="5"/>
      <c r="B16" s="5" t="s">
        <v>11</v>
      </c>
      <c r="C16" s="10" t="s">
        <v>31</v>
      </c>
      <c r="D16" s="7">
        <v>2.0299999999999998</v>
      </c>
      <c r="E16" s="7">
        <v>0.71</v>
      </c>
      <c r="F16" s="7">
        <v>13.81</v>
      </c>
      <c r="G16" s="7">
        <v>70.760000000000005</v>
      </c>
    </row>
    <row r="17" spans="1:7" ht="17.25" customHeight="1" x14ac:dyDescent="0.25">
      <c r="A17" s="5"/>
      <c r="B17" s="5" t="s">
        <v>12</v>
      </c>
      <c r="C17" s="10" t="s">
        <v>44</v>
      </c>
      <c r="D17" s="7">
        <v>2.44</v>
      </c>
      <c r="E17" s="7">
        <v>0.44</v>
      </c>
      <c r="F17" s="7">
        <v>12.36</v>
      </c>
      <c r="G17" s="7">
        <v>64.38</v>
      </c>
    </row>
    <row r="18" spans="1:7" ht="18" customHeight="1" x14ac:dyDescent="0.25">
      <c r="A18" s="5"/>
      <c r="B18" s="1" t="s">
        <v>13</v>
      </c>
      <c r="C18" s="9"/>
      <c r="D18" s="2">
        <f>D12+D11+D13+D14+D15+D16+D17</f>
        <v>34.78</v>
      </c>
      <c r="E18" s="2">
        <f t="shared" ref="E18:G18" si="1">E12+E11+E13+E14+E15+E16+E17</f>
        <v>30.02</v>
      </c>
      <c r="F18" s="2">
        <f t="shared" si="1"/>
        <v>323.52</v>
      </c>
      <c r="G18" s="2">
        <f t="shared" si="1"/>
        <v>693.76</v>
      </c>
    </row>
    <row r="19" spans="1:7" x14ac:dyDescent="0.25">
      <c r="A19" s="5"/>
      <c r="B19" s="5"/>
      <c r="C19" s="10"/>
      <c r="D19" s="7"/>
      <c r="E19" s="7"/>
      <c r="F19" s="7"/>
      <c r="G19" s="7"/>
    </row>
    <row r="20" spans="1:7" x14ac:dyDescent="0.25">
      <c r="A20" s="1" t="s">
        <v>14</v>
      </c>
      <c r="B20" s="5"/>
      <c r="C20" s="10"/>
      <c r="D20" s="7"/>
      <c r="E20" s="7"/>
      <c r="F20" s="7"/>
      <c r="G20" s="7"/>
    </row>
    <row r="21" spans="1:7" x14ac:dyDescent="0.25">
      <c r="A21" s="5"/>
      <c r="B21" s="5" t="s">
        <v>63</v>
      </c>
      <c r="C21" s="10" t="s">
        <v>64</v>
      </c>
      <c r="D21" s="12">
        <v>1.92</v>
      </c>
      <c r="E21" s="12">
        <v>1.1200000000000001</v>
      </c>
      <c r="F21" s="12">
        <v>31.08</v>
      </c>
      <c r="G21" s="12">
        <v>134.32</v>
      </c>
    </row>
    <row r="22" spans="1:7" ht="15.75" customHeight="1" x14ac:dyDescent="0.25">
      <c r="A22" s="24"/>
      <c r="B22" s="24" t="s">
        <v>65</v>
      </c>
      <c r="C22" s="25" t="s">
        <v>74</v>
      </c>
      <c r="D22" s="23" t="s">
        <v>70</v>
      </c>
      <c r="E22" s="23" t="s">
        <v>71</v>
      </c>
      <c r="F22" s="23" t="s">
        <v>72</v>
      </c>
      <c r="G22" s="23" t="s">
        <v>73</v>
      </c>
    </row>
    <row r="23" spans="1:7" ht="15" customHeight="1" x14ac:dyDescent="0.25">
      <c r="A23" s="5"/>
      <c r="B23" s="1" t="s">
        <v>15</v>
      </c>
      <c r="C23" s="9"/>
      <c r="D23" s="2">
        <v>1.57</v>
      </c>
      <c r="E23" s="2">
        <v>0.81</v>
      </c>
      <c r="F23" s="2">
        <v>34.21</v>
      </c>
      <c r="G23" s="2">
        <v>146.16</v>
      </c>
    </row>
    <row r="24" spans="1:7" x14ac:dyDescent="0.25">
      <c r="A24" s="1" t="s">
        <v>16</v>
      </c>
      <c r="B24" s="5"/>
      <c r="C24" s="10"/>
      <c r="D24" s="7"/>
      <c r="E24" s="7"/>
      <c r="F24" s="7"/>
      <c r="G24" s="7"/>
    </row>
    <row r="25" spans="1:7" ht="23.25" customHeight="1" x14ac:dyDescent="0.25">
      <c r="A25" s="31">
        <v>90</v>
      </c>
      <c r="B25" s="24" t="s">
        <v>52</v>
      </c>
      <c r="C25" s="25" t="s">
        <v>27</v>
      </c>
      <c r="D25" s="28">
        <v>2.23</v>
      </c>
      <c r="E25" s="28">
        <v>4.04</v>
      </c>
      <c r="F25" s="28">
        <v>10.16</v>
      </c>
      <c r="G25" s="28">
        <v>86.67</v>
      </c>
    </row>
    <row r="26" spans="1:7" ht="16.5" customHeight="1" x14ac:dyDescent="0.25">
      <c r="A26" s="37">
        <v>395</v>
      </c>
      <c r="B26" s="39" t="s">
        <v>66</v>
      </c>
      <c r="C26" s="38">
        <v>150</v>
      </c>
      <c r="D26" s="5">
        <v>0.04</v>
      </c>
      <c r="E26" s="5">
        <v>0</v>
      </c>
      <c r="F26" s="5">
        <v>9.1</v>
      </c>
      <c r="G26" s="5">
        <v>35</v>
      </c>
    </row>
    <row r="27" spans="1:7" ht="17.25" customHeight="1" x14ac:dyDescent="0.25">
      <c r="A27" s="5"/>
      <c r="B27" s="5" t="s">
        <v>12</v>
      </c>
      <c r="C27" s="10">
        <v>20</v>
      </c>
      <c r="D27" s="7">
        <v>2.44</v>
      </c>
      <c r="E27" s="7">
        <v>0.44</v>
      </c>
      <c r="F27" s="7">
        <v>12.36</v>
      </c>
      <c r="G27" s="7">
        <v>64.38</v>
      </c>
    </row>
    <row r="28" spans="1:7" x14ac:dyDescent="0.25">
      <c r="A28" s="5"/>
      <c r="B28" s="2" t="s">
        <v>18</v>
      </c>
      <c r="C28" s="2"/>
      <c r="D28" s="2">
        <f>D25+D26+D27</f>
        <v>4.71</v>
      </c>
      <c r="E28" s="2">
        <f t="shared" ref="E28:G28" si="2">E25+E26+E27</f>
        <v>4.4800000000000004</v>
      </c>
      <c r="F28" s="2">
        <f t="shared" si="2"/>
        <v>31.619999999999997</v>
      </c>
      <c r="G28" s="2">
        <f t="shared" si="2"/>
        <v>186.05</v>
      </c>
    </row>
    <row r="29" spans="1:7" x14ac:dyDescent="0.25">
      <c r="A29" s="5"/>
      <c r="B29" s="2" t="s">
        <v>19</v>
      </c>
      <c r="C29" s="2"/>
      <c r="D29" s="2">
        <f>D9+D18+D23+D28</f>
        <v>47.72</v>
      </c>
      <c r="E29" s="2">
        <f t="shared" ref="E29:G29" si="3">E9+E18+E23+E28</f>
        <v>42.730000000000004</v>
      </c>
      <c r="F29" s="2">
        <f t="shared" si="3"/>
        <v>428.30999999999995</v>
      </c>
      <c r="G29" s="2">
        <f t="shared" si="3"/>
        <v>1263.55</v>
      </c>
    </row>
    <row r="30" spans="1:7" x14ac:dyDescent="0.25">
      <c r="A30" s="5"/>
      <c r="B30" s="2" t="s">
        <v>20</v>
      </c>
      <c r="C30" s="2"/>
      <c r="D30" s="2">
        <v>42</v>
      </c>
      <c r="E30" s="2">
        <v>48</v>
      </c>
      <c r="F30" s="2">
        <v>203</v>
      </c>
      <c r="G30" s="2">
        <v>1400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C7" sqref="C7"/>
    </sheetView>
  </sheetViews>
  <sheetFormatPr defaultRowHeight="15" x14ac:dyDescent="0.25"/>
  <cols>
    <col min="1" max="1" width="18.28515625" customWidth="1"/>
    <col min="2" max="2" width="24.140625" customWidth="1"/>
  </cols>
  <sheetData>
    <row r="1" spans="1:7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</row>
    <row r="2" spans="1:7" x14ac:dyDescent="0.25">
      <c r="A2" s="2" t="s">
        <v>26</v>
      </c>
      <c r="B2" s="2"/>
      <c r="C2" s="2"/>
      <c r="D2" s="2"/>
      <c r="E2" s="2"/>
      <c r="F2" s="2"/>
      <c r="G2" s="2"/>
    </row>
    <row r="3" spans="1:7" x14ac:dyDescent="0.25">
      <c r="A3" s="11">
        <v>44945</v>
      </c>
      <c r="B3" s="2"/>
      <c r="C3" s="2"/>
      <c r="D3" s="2"/>
      <c r="E3" s="2"/>
      <c r="F3" s="2"/>
      <c r="G3" s="2"/>
    </row>
    <row r="4" spans="1:7" x14ac:dyDescent="0.25">
      <c r="A4" s="2" t="s">
        <v>33</v>
      </c>
      <c r="B4" s="7"/>
      <c r="C4" s="7"/>
      <c r="D4" s="7"/>
      <c r="E4" s="7"/>
      <c r="F4" s="7"/>
      <c r="G4" s="7"/>
    </row>
    <row r="5" spans="1:7" x14ac:dyDescent="0.25">
      <c r="A5" s="2" t="s">
        <v>8</v>
      </c>
      <c r="B5" s="7"/>
      <c r="C5" s="7"/>
      <c r="D5" s="7"/>
      <c r="E5" s="7"/>
      <c r="F5" s="7"/>
      <c r="G5" s="7"/>
    </row>
    <row r="6" spans="1:7" ht="30.75" customHeight="1" x14ac:dyDescent="0.25">
      <c r="A6" s="7">
        <v>151</v>
      </c>
      <c r="B6" s="5" t="s">
        <v>21</v>
      </c>
      <c r="C6" s="10" t="s">
        <v>27</v>
      </c>
      <c r="D6" s="12">
        <v>3.18</v>
      </c>
      <c r="E6" s="12">
        <v>3.89</v>
      </c>
      <c r="F6" s="12">
        <v>21.44</v>
      </c>
      <c r="G6" s="12">
        <v>134</v>
      </c>
    </row>
    <row r="7" spans="1:7" ht="18" customHeight="1" x14ac:dyDescent="0.25">
      <c r="A7" s="28">
        <v>3</v>
      </c>
      <c r="B7" s="24" t="s">
        <v>55</v>
      </c>
      <c r="C7" s="25" t="s">
        <v>79</v>
      </c>
      <c r="D7" s="29">
        <v>1.58</v>
      </c>
      <c r="E7" s="27">
        <v>5.24</v>
      </c>
      <c r="F7" s="27">
        <v>9.81</v>
      </c>
      <c r="G7" s="27">
        <v>93.87</v>
      </c>
    </row>
    <row r="8" spans="1:7" ht="18.75" customHeight="1" x14ac:dyDescent="0.25">
      <c r="A8" s="7">
        <v>397</v>
      </c>
      <c r="B8" t="s">
        <v>22</v>
      </c>
      <c r="C8" s="10" t="s">
        <v>27</v>
      </c>
      <c r="D8" s="12">
        <v>3.67</v>
      </c>
      <c r="E8" s="12">
        <v>3.19</v>
      </c>
      <c r="F8" s="12">
        <v>15.82</v>
      </c>
      <c r="G8" s="12">
        <v>107</v>
      </c>
    </row>
    <row r="9" spans="1:7" x14ac:dyDescent="0.25">
      <c r="A9" s="7"/>
      <c r="B9" s="1" t="s">
        <v>9</v>
      </c>
      <c r="C9" s="9"/>
      <c r="D9" s="13">
        <f>D6+D7+D8</f>
        <v>8.43</v>
      </c>
      <c r="E9" s="13">
        <f t="shared" ref="E9:G9" si="0">E6+E7+E8</f>
        <v>12.32</v>
      </c>
      <c r="F9" s="13">
        <f t="shared" si="0"/>
        <v>47.07</v>
      </c>
      <c r="G9" s="13">
        <f t="shared" si="0"/>
        <v>334.87</v>
      </c>
    </row>
    <row r="10" spans="1:7" x14ac:dyDescent="0.25">
      <c r="A10" s="2" t="s">
        <v>28</v>
      </c>
      <c r="B10" s="5"/>
      <c r="C10" s="10"/>
      <c r="D10" s="12"/>
      <c r="E10" s="12"/>
      <c r="F10" s="12"/>
      <c r="G10" s="12"/>
    </row>
    <row r="11" spans="1:7" x14ac:dyDescent="0.25">
      <c r="A11" s="28">
        <v>201</v>
      </c>
      <c r="B11" s="24" t="s">
        <v>67</v>
      </c>
      <c r="C11" s="25" t="s">
        <v>43</v>
      </c>
      <c r="D11" s="30">
        <v>5.99</v>
      </c>
      <c r="E11" s="30">
        <v>7.54</v>
      </c>
      <c r="F11" s="30">
        <v>15.53</v>
      </c>
      <c r="G11" s="30">
        <v>148.28</v>
      </c>
    </row>
    <row r="12" spans="1:7" ht="30" x14ac:dyDescent="0.25">
      <c r="A12" s="14">
        <v>313</v>
      </c>
      <c r="B12" s="5" t="s">
        <v>23</v>
      </c>
      <c r="C12" s="10" t="s">
        <v>41</v>
      </c>
      <c r="D12" s="12">
        <v>8.59</v>
      </c>
      <c r="E12" s="12">
        <v>6.09</v>
      </c>
      <c r="F12" s="12">
        <v>38.64</v>
      </c>
      <c r="G12" s="12">
        <v>243</v>
      </c>
    </row>
    <row r="13" spans="1:7" ht="23.25" customHeight="1" x14ac:dyDescent="0.25">
      <c r="A13" s="41" t="s">
        <v>39</v>
      </c>
      <c r="B13" s="5" t="s">
        <v>61</v>
      </c>
      <c r="C13" s="10" t="s">
        <v>68</v>
      </c>
      <c r="D13" s="7">
        <v>17.649999999999999</v>
      </c>
      <c r="E13" s="7">
        <v>17.559999999999999</v>
      </c>
      <c r="F13" s="7">
        <v>231</v>
      </c>
      <c r="G13" s="7">
        <v>146</v>
      </c>
    </row>
    <row r="14" spans="1:7" ht="21.75" customHeight="1" x14ac:dyDescent="0.25">
      <c r="A14" s="7"/>
      <c r="B14" s="5" t="s">
        <v>24</v>
      </c>
      <c r="C14" s="10" t="s">
        <v>44</v>
      </c>
      <c r="D14" s="12"/>
      <c r="E14" s="12"/>
      <c r="F14" s="12"/>
      <c r="G14" s="12"/>
    </row>
    <row r="15" spans="1:7" ht="17.25" customHeight="1" x14ac:dyDescent="0.25">
      <c r="A15" s="7">
        <v>241</v>
      </c>
      <c r="B15" s="5" t="s">
        <v>25</v>
      </c>
      <c r="C15" s="10" t="s">
        <v>27</v>
      </c>
      <c r="D15" s="12">
        <v>0.51</v>
      </c>
      <c r="E15" s="12">
        <v>0</v>
      </c>
      <c r="F15" s="12">
        <v>24.23</v>
      </c>
      <c r="G15" s="12">
        <v>99</v>
      </c>
    </row>
    <row r="16" spans="1:7" ht="17.25" customHeight="1" x14ac:dyDescent="0.25">
      <c r="A16" s="7"/>
      <c r="B16" s="5" t="s">
        <v>11</v>
      </c>
      <c r="C16" s="10" t="s">
        <v>44</v>
      </c>
      <c r="D16" s="12">
        <v>3.04</v>
      </c>
      <c r="E16" s="12">
        <v>0.55000000000000004</v>
      </c>
      <c r="F16" s="12">
        <v>15.36</v>
      </c>
      <c r="G16" s="12">
        <v>80.040000000000006</v>
      </c>
    </row>
    <row r="17" spans="1:7" ht="15" customHeight="1" x14ac:dyDescent="0.25">
      <c r="A17" s="7"/>
      <c r="B17" s="5" t="s">
        <v>12</v>
      </c>
      <c r="C17" s="10" t="s">
        <v>45</v>
      </c>
      <c r="D17" s="12">
        <v>2.64</v>
      </c>
      <c r="E17" s="12">
        <v>0.92</v>
      </c>
      <c r="F17" s="12">
        <v>18</v>
      </c>
      <c r="G17" s="12">
        <v>92.21</v>
      </c>
    </row>
    <row r="18" spans="1:7" ht="18.75" customHeight="1" x14ac:dyDescent="0.25">
      <c r="A18" s="7"/>
      <c r="B18" s="1" t="s">
        <v>13</v>
      </c>
      <c r="C18" s="10"/>
      <c r="D18" s="12">
        <v>3.04</v>
      </c>
      <c r="E18" s="12">
        <v>0.55000000000000004</v>
      </c>
      <c r="F18" s="12">
        <v>15.36</v>
      </c>
      <c r="G18" s="12">
        <v>80.040000000000006</v>
      </c>
    </row>
    <row r="19" spans="1:7" ht="15.75" customHeight="1" x14ac:dyDescent="0.25">
      <c r="A19" s="7"/>
      <c r="B19" s="5"/>
      <c r="C19" s="10"/>
      <c r="D19" s="13">
        <f>D12+D13+D14+D15+D16+D17+D18</f>
        <v>35.47</v>
      </c>
      <c r="E19" s="13">
        <f t="shared" ref="E19:G19" si="1">E12+E13+E14+E15+E16+E17+E18</f>
        <v>25.67</v>
      </c>
      <c r="F19" s="13">
        <f t="shared" si="1"/>
        <v>342.59000000000003</v>
      </c>
      <c r="G19" s="13">
        <f t="shared" si="1"/>
        <v>740.29</v>
      </c>
    </row>
    <row r="20" spans="1:7" ht="17.25" customHeight="1" x14ac:dyDescent="0.25">
      <c r="A20" s="2" t="s">
        <v>29</v>
      </c>
      <c r="B20" s="5"/>
      <c r="C20" s="13"/>
      <c r="D20" s="13"/>
      <c r="E20" s="13"/>
      <c r="F20" s="13"/>
      <c r="G20" s="13"/>
    </row>
    <row r="21" spans="1:7" x14ac:dyDescent="0.25">
      <c r="A21" s="32"/>
      <c r="B21" s="24" t="s">
        <v>63</v>
      </c>
      <c r="C21" s="25" t="s">
        <v>42</v>
      </c>
      <c r="D21" s="12">
        <v>1.92</v>
      </c>
      <c r="E21" s="12">
        <v>1.1200000000000001</v>
      </c>
      <c r="F21" s="12">
        <v>31.08</v>
      </c>
      <c r="G21" s="12">
        <v>134.32</v>
      </c>
    </row>
    <row r="22" spans="1:7" x14ac:dyDescent="0.25">
      <c r="A22" s="7"/>
      <c r="B22" s="5" t="s">
        <v>65</v>
      </c>
      <c r="C22" s="10" t="s">
        <v>41</v>
      </c>
      <c r="D22" s="22" t="s">
        <v>75</v>
      </c>
      <c r="E22" s="22" t="s">
        <v>76</v>
      </c>
      <c r="F22" s="22" t="s">
        <v>77</v>
      </c>
      <c r="G22" s="22" t="s">
        <v>78</v>
      </c>
    </row>
    <row r="23" spans="1:7" ht="19.5" customHeight="1" x14ac:dyDescent="0.25">
      <c r="A23" s="7"/>
      <c r="B23" s="1" t="s">
        <v>15</v>
      </c>
      <c r="C23" s="10"/>
      <c r="D23" s="13">
        <f>D21+D22</f>
        <v>7.14</v>
      </c>
      <c r="E23" s="13">
        <f t="shared" ref="E23:G23" si="2">E21+E22</f>
        <v>5.62</v>
      </c>
      <c r="F23" s="13">
        <f t="shared" si="2"/>
        <v>39.72</v>
      </c>
      <c r="G23" s="13">
        <f t="shared" si="2"/>
        <v>231.51999999999998</v>
      </c>
    </row>
    <row r="24" spans="1:7" ht="19.5" customHeight="1" x14ac:dyDescent="0.25">
      <c r="A24" s="7"/>
      <c r="B24" s="1"/>
      <c r="C24" s="10"/>
      <c r="D24" s="13"/>
      <c r="E24" s="13"/>
      <c r="F24" s="13"/>
      <c r="G24" s="13"/>
    </row>
    <row r="25" spans="1:7" ht="15" customHeight="1" x14ac:dyDescent="0.25">
      <c r="A25" s="2" t="s">
        <v>30</v>
      </c>
      <c r="B25" s="5"/>
      <c r="C25" s="9"/>
      <c r="D25" s="13"/>
      <c r="E25" s="13"/>
      <c r="F25" s="13"/>
      <c r="G25" s="13"/>
    </row>
    <row r="26" spans="1:7" ht="24" customHeight="1" x14ac:dyDescent="0.25">
      <c r="A26" s="33">
        <v>90</v>
      </c>
      <c r="B26" s="34" t="s">
        <v>56</v>
      </c>
      <c r="C26" s="35" t="s">
        <v>50</v>
      </c>
      <c r="D26" s="36">
        <v>2.67</v>
      </c>
      <c r="E26" s="36">
        <v>4.82</v>
      </c>
      <c r="F26" s="36">
        <v>12.19</v>
      </c>
      <c r="G26" s="36">
        <v>104</v>
      </c>
    </row>
    <row r="27" spans="1:7" ht="18" customHeight="1" x14ac:dyDescent="0.25">
      <c r="A27" s="32">
        <v>395</v>
      </c>
      <c r="B27" s="24" t="s">
        <v>66</v>
      </c>
      <c r="C27" s="25" t="s">
        <v>27</v>
      </c>
      <c r="D27" s="27">
        <v>0.04</v>
      </c>
      <c r="E27" s="27">
        <v>0</v>
      </c>
      <c r="F27" s="27">
        <v>12.13</v>
      </c>
      <c r="G27" s="27">
        <v>47</v>
      </c>
    </row>
    <row r="28" spans="1:7" ht="16.5" customHeight="1" x14ac:dyDescent="0.25">
      <c r="A28" s="7"/>
      <c r="B28" s="5" t="s">
        <v>12</v>
      </c>
      <c r="C28" s="10" t="s">
        <v>31</v>
      </c>
      <c r="D28" s="12">
        <v>2.64</v>
      </c>
      <c r="E28" s="12">
        <v>0.92</v>
      </c>
      <c r="F28" s="12">
        <v>18</v>
      </c>
      <c r="G28" s="12">
        <v>92.21</v>
      </c>
    </row>
    <row r="29" spans="1:7" x14ac:dyDescent="0.25">
      <c r="A29" s="7"/>
      <c r="B29" s="2" t="s">
        <v>18</v>
      </c>
      <c r="C29" s="13"/>
      <c r="D29" s="13">
        <f>D27+D26+D28</f>
        <v>5.35</v>
      </c>
      <c r="E29" s="13">
        <f t="shared" ref="E29:G29" si="3">E27+E26+E28</f>
        <v>5.74</v>
      </c>
      <c r="F29" s="13">
        <f t="shared" si="3"/>
        <v>42.32</v>
      </c>
      <c r="G29" s="13">
        <f t="shared" si="3"/>
        <v>243.20999999999998</v>
      </c>
    </row>
    <row r="30" spans="1:7" x14ac:dyDescent="0.25">
      <c r="A30" s="7"/>
      <c r="B30" s="2" t="s">
        <v>19</v>
      </c>
      <c r="C30" s="13"/>
      <c r="D30" s="13">
        <f>D9+D19+D23+D29</f>
        <v>56.39</v>
      </c>
      <c r="E30" s="13">
        <f>E9+E19+E23+E29</f>
        <v>49.35</v>
      </c>
      <c r="F30" s="13">
        <f>F9+F19+F23+F29</f>
        <v>471.7</v>
      </c>
      <c r="G30" s="13">
        <f>G9+G19+G23+G29</f>
        <v>1549.8899999999999</v>
      </c>
    </row>
    <row r="31" spans="1:7" x14ac:dyDescent="0.25">
      <c r="A31" s="7"/>
      <c r="B31" s="2" t="s">
        <v>20</v>
      </c>
      <c r="C31" s="13"/>
      <c r="D31" s="13">
        <v>54</v>
      </c>
      <c r="E31" s="13">
        <v>60</v>
      </c>
      <c r="F31" s="13">
        <v>261</v>
      </c>
      <c r="G31" s="13">
        <v>1800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O22" sqref="O21:O22"/>
    </sheetView>
  </sheetViews>
  <sheetFormatPr defaultRowHeight="15" x14ac:dyDescent="0.25"/>
  <cols>
    <col min="1" max="1" width="20.5703125" customWidth="1"/>
    <col min="2" max="2" width="24.85546875" customWidth="1"/>
    <col min="6" max="6" width="10.85546875" customWidth="1"/>
    <col min="7" max="7" width="10.42578125" customWidth="1"/>
  </cols>
  <sheetData>
    <row r="1" spans="1:7" ht="31.5" x14ac:dyDescent="0.25">
      <c r="A1" s="15" t="s">
        <v>0</v>
      </c>
      <c r="B1" s="15" t="s">
        <v>1</v>
      </c>
      <c r="C1" s="16" t="s">
        <v>2</v>
      </c>
      <c r="D1" s="16" t="s">
        <v>3</v>
      </c>
      <c r="E1" s="16" t="s">
        <v>4</v>
      </c>
      <c r="F1" s="15" t="s">
        <v>5</v>
      </c>
      <c r="G1" s="17" t="s">
        <v>6</v>
      </c>
    </row>
    <row r="2" spans="1:7" ht="36" customHeight="1" x14ac:dyDescent="0.25">
      <c r="A2" s="15" t="s">
        <v>32</v>
      </c>
      <c r="B2" s="15"/>
      <c r="C2" s="16"/>
      <c r="D2" s="16"/>
      <c r="E2" s="16"/>
      <c r="F2" s="16"/>
      <c r="G2" s="16"/>
    </row>
    <row r="3" spans="1:7" ht="16.5" customHeight="1" x14ac:dyDescent="0.25">
      <c r="A3" s="4" t="s">
        <v>54</v>
      </c>
      <c r="B3" s="1"/>
      <c r="C3" s="2"/>
      <c r="D3" s="2"/>
      <c r="E3" s="2"/>
      <c r="F3" s="2"/>
      <c r="G3" s="2"/>
    </row>
    <row r="4" spans="1:7" x14ac:dyDescent="0.25">
      <c r="A4" s="1" t="s">
        <v>33</v>
      </c>
      <c r="B4" s="1"/>
      <c r="C4" s="2"/>
      <c r="D4" s="2"/>
      <c r="E4" s="2"/>
      <c r="F4" s="2"/>
      <c r="G4" s="2"/>
    </row>
    <row r="5" spans="1:7" ht="21.75" customHeight="1" x14ac:dyDescent="0.25">
      <c r="A5" s="1" t="s">
        <v>8</v>
      </c>
      <c r="B5" s="1"/>
      <c r="C5" s="2"/>
      <c r="D5" s="2"/>
      <c r="E5" s="2"/>
      <c r="F5" s="2"/>
      <c r="G5" s="2"/>
    </row>
    <row r="6" spans="1:7" ht="30" customHeight="1" x14ac:dyDescent="0.25">
      <c r="A6" s="18">
        <v>69</v>
      </c>
      <c r="B6" s="5" t="s">
        <v>38</v>
      </c>
      <c r="C6" s="6">
        <v>130</v>
      </c>
      <c r="D6" s="7">
        <v>1.9</v>
      </c>
      <c r="E6" s="7">
        <v>3.4</v>
      </c>
      <c r="F6" s="7">
        <v>17.399999999999999</v>
      </c>
      <c r="G6" s="7">
        <v>108</v>
      </c>
    </row>
    <row r="7" spans="1:7" ht="17.25" customHeight="1" x14ac:dyDescent="0.25">
      <c r="A7" s="18"/>
      <c r="B7" s="5" t="s">
        <v>11</v>
      </c>
      <c r="C7" s="6">
        <v>10</v>
      </c>
      <c r="D7" s="7">
        <v>2.0299999999999998</v>
      </c>
      <c r="E7" s="7">
        <v>0.71</v>
      </c>
      <c r="F7" s="7">
        <v>13.81</v>
      </c>
      <c r="G7" s="7">
        <v>70.760000000000005</v>
      </c>
    </row>
    <row r="8" spans="1:7" ht="18" customHeight="1" x14ac:dyDescent="0.25">
      <c r="A8" s="18">
        <v>395</v>
      </c>
      <c r="B8" s="5" t="s">
        <v>17</v>
      </c>
      <c r="C8" s="6">
        <v>180</v>
      </c>
      <c r="D8" s="7">
        <v>0</v>
      </c>
      <c r="E8" s="7">
        <v>0</v>
      </c>
      <c r="F8" s="7">
        <v>8.98</v>
      </c>
      <c r="G8" s="7">
        <v>30</v>
      </c>
    </row>
    <row r="9" spans="1:7" ht="15.75" customHeight="1" x14ac:dyDescent="0.25">
      <c r="A9" s="19"/>
      <c r="B9" s="1" t="s">
        <v>9</v>
      </c>
      <c r="C9" s="2"/>
      <c r="D9" s="2">
        <f>D6+D7+D8</f>
        <v>3.9299999999999997</v>
      </c>
      <c r="E9" s="2">
        <f t="shared" ref="E9:G9" si="0">E6+E7+E8</f>
        <v>4.1099999999999994</v>
      </c>
      <c r="F9" s="2">
        <f t="shared" si="0"/>
        <v>40.19</v>
      </c>
      <c r="G9" s="2">
        <f t="shared" si="0"/>
        <v>208.76</v>
      </c>
    </row>
    <row r="10" spans="1:7" x14ac:dyDescent="0.25">
      <c r="A10" s="19" t="s">
        <v>10</v>
      </c>
      <c r="B10" s="5"/>
      <c r="C10" s="7"/>
      <c r="D10" s="7"/>
      <c r="E10" s="7"/>
      <c r="F10" s="7"/>
      <c r="G10" s="7"/>
    </row>
    <row r="11" spans="1:7" ht="29.25" customHeight="1" x14ac:dyDescent="0.25">
      <c r="A11" s="20">
        <v>201</v>
      </c>
      <c r="B11" s="5" t="s">
        <v>58</v>
      </c>
      <c r="C11" s="7">
        <v>200</v>
      </c>
      <c r="D11" s="7">
        <v>4.79</v>
      </c>
      <c r="E11" s="7">
        <v>6.03</v>
      </c>
      <c r="F11" s="7">
        <v>12.42</v>
      </c>
      <c r="G11" s="7">
        <v>118.62</v>
      </c>
    </row>
    <row r="12" spans="1:7" ht="34.5" customHeight="1" x14ac:dyDescent="0.25">
      <c r="A12" s="18">
        <v>313</v>
      </c>
      <c r="B12" s="5" t="s">
        <v>34</v>
      </c>
      <c r="C12" s="7">
        <v>130</v>
      </c>
      <c r="D12" s="7">
        <v>7.45</v>
      </c>
      <c r="E12" s="7">
        <v>5.28</v>
      </c>
      <c r="F12" s="7">
        <v>33.479999999999997</v>
      </c>
      <c r="G12" s="7">
        <v>211</v>
      </c>
    </row>
    <row r="13" spans="1:7" ht="17.25" customHeight="1" x14ac:dyDescent="0.25">
      <c r="A13" s="21" t="s">
        <v>39</v>
      </c>
      <c r="B13" s="5" t="s">
        <v>35</v>
      </c>
      <c r="C13" s="7">
        <v>90</v>
      </c>
      <c r="D13" s="7">
        <v>17.559999999999999</v>
      </c>
      <c r="E13" s="7">
        <v>17.559999999999999</v>
      </c>
      <c r="F13" s="7">
        <v>0</v>
      </c>
      <c r="G13" s="7">
        <v>231</v>
      </c>
    </row>
    <row r="14" spans="1:7" ht="18.75" customHeight="1" x14ac:dyDescent="0.25">
      <c r="A14" s="18">
        <v>241</v>
      </c>
      <c r="B14" s="5" t="s">
        <v>25</v>
      </c>
      <c r="C14" s="7">
        <v>150</v>
      </c>
      <c r="D14" s="7">
        <v>0.42</v>
      </c>
      <c r="E14" s="7">
        <v>0</v>
      </c>
      <c r="F14" s="7">
        <v>20.45</v>
      </c>
      <c r="G14" s="7">
        <v>83</v>
      </c>
    </row>
    <row r="15" spans="1:7" ht="15" customHeight="1" x14ac:dyDescent="0.25">
      <c r="A15" s="18" t="s">
        <v>37</v>
      </c>
      <c r="B15" s="5" t="s">
        <v>11</v>
      </c>
      <c r="C15" s="7">
        <v>15</v>
      </c>
      <c r="D15" s="7">
        <v>2.0299999999999998</v>
      </c>
      <c r="E15" s="7">
        <v>0.71</v>
      </c>
      <c r="F15" s="7">
        <v>13.81</v>
      </c>
      <c r="G15" s="7">
        <v>70.760000000000005</v>
      </c>
    </row>
    <row r="16" spans="1:7" ht="15.75" customHeight="1" x14ac:dyDescent="0.25">
      <c r="A16" s="18"/>
      <c r="B16" s="1" t="s">
        <v>13</v>
      </c>
      <c r="C16" s="2"/>
      <c r="D16" s="2">
        <f>D12+D11+D13+D14+D15</f>
        <v>32.25</v>
      </c>
      <c r="E16" s="2">
        <f>E12+E11+E13+E14+E15</f>
        <v>29.58</v>
      </c>
      <c r="F16" s="2">
        <f>F12+F11+F13+F14+F15</f>
        <v>80.16</v>
      </c>
      <c r="G16" s="2">
        <f>G12+G11+G13+G14+G15</f>
        <v>714.38</v>
      </c>
    </row>
    <row r="17" spans="1:7" x14ac:dyDescent="0.25">
      <c r="A17" s="18"/>
      <c r="B17" s="5"/>
      <c r="C17" s="7"/>
      <c r="D17" s="7"/>
      <c r="E17" s="7"/>
      <c r="F17" s="7"/>
      <c r="G17" s="7"/>
    </row>
    <row r="18" spans="1:7" x14ac:dyDescent="0.25">
      <c r="A18" s="19" t="s">
        <v>14</v>
      </c>
      <c r="B18" s="5"/>
      <c r="C18" s="7"/>
      <c r="D18" s="7"/>
      <c r="E18" s="7"/>
      <c r="F18" s="7"/>
      <c r="G18" s="7"/>
    </row>
    <row r="19" spans="1:7" x14ac:dyDescent="0.25">
      <c r="A19" s="18"/>
      <c r="B19" s="5" t="s">
        <v>57</v>
      </c>
      <c r="C19" s="7">
        <v>125</v>
      </c>
      <c r="D19" s="23"/>
      <c r="E19" s="23"/>
      <c r="F19" s="23"/>
      <c r="G19" s="23"/>
    </row>
    <row r="20" spans="1:7" x14ac:dyDescent="0.25">
      <c r="A20" s="18"/>
      <c r="B20" s="5" t="s">
        <v>11</v>
      </c>
      <c r="C20" s="7">
        <v>10</v>
      </c>
      <c r="D20" s="23"/>
      <c r="E20" s="23"/>
      <c r="F20" s="23"/>
      <c r="G20" s="23"/>
    </row>
    <row r="21" spans="1:7" ht="14.25" customHeight="1" x14ac:dyDescent="0.25">
      <c r="A21" s="18"/>
      <c r="B21" s="5" t="s">
        <v>36</v>
      </c>
      <c r="C21" s="7">
        <v>150</v>
      </c>
      <c r="D21" s="22" t="s">
        <v>46</v>
      </c>
      <c r="E21" s="22" t="s">
        <v>47</v>
      </c>
      <c r="F21" s="22" t="s">
        <v>48</v>
      </c>
      <c r="G21" s="22" t="s">
        <v>49</v>
      </c>
    </row>
    <row r="22" spans="1:7" x14ac:dyDescent="0.25">
      <c r="A22" s="18"/>
      <c r="B22" s="1" t="s">
        <v>15</v>
      </c>
      <c r="C22" s="2"/>
      <c r="D22" s="2">
        <v>1.57</v>
      </c>
      <c r="E22" s="2">
        <v>0.81</v>
      </c>
      <c r="F22" s="2">
        <v>34.21</v>
      </c>
      <c r="G22" s="2">
        <v>146.16</v>
      </c>
    </row>
    <row r="23" spans="1:7" x14ac:dyDescent="0.25">
      <c r="A23" s="19" t="s">
        <v>16</v>
      </c>
      <c r="B23" s="5"/>
      <c r="C23" s="7"/>
      <c r="D23" s="7"/>
      <c r="E23" s="7"/>
      <c r="F23" s="7"/>
      <c r="G23" s="7"/>
    </row>
    <row r="24" spans="1:7" ht="18.75" customHeight="1" x14ac:dyDescent="0.25">
      <c r="A24" s="20">
        <v>90</v>
      </c>
      <c r="B24" s="5" t="s">
        <v>56</v>
      </c>
      <c r="C24" s="7">
        <v>180</v>
      </c>
      <c r="D24" s="28">
        <v>2.23</v>
      </c>
      <c r="E24" s="28">
        <v>4.04</v>
      </c>
      <c r="F24" s="28">
        <v>10.16</v>
      </c>
      <c r="G24" s="28">
        <v>86.67</v>
      </c>
    </row>
    <row r="25" spans="1:7" ht="19.5" customHeight="1" x14ac:dyDescent="0.25">
      <c r="A25" s="18">
        <v>395</v>
      </c>
      <c r="B25" s="5" t="s">
        <v>53</v>
      </c>
      <c r="C25" s="7">
        <v>150</v>
      </c>
      <c r="D25" s="7">
        <v>0</v>
      </c>
      <c r="E25" s="7">
        <v>0</v>
      </c>
      <c r="F25" s="7">
        <v>8.98</v>
      </c>
      <c r="G25" s="7">
        <v>30</v>
      </c>
    </row>
    <row r="26" spans="1:7" ht="18.75" customHeight="1" x14ac:dyDescent="0.25">
      <c r="A26" s="18"/>
      <c r="B26" s="5" t="s">
        <v>11</v>
      </c>
      <c r="C26" s="7">
        <v>10</v>
      </c>
      <c r="D26" s="7">
        <v>2.0299999999999998</v>
      </c>
      <c r="E26" s="7">
        <v>0.71</v>
      </c>
      <c r="F26" s="7">
        <v>13.81</v>
      </c>
      <c r="G26" s="7">
        <v>70.760000000000005</v>
      </c>
    </row>
    <row r="27" spans="1:7" x14ac:dyDescent="0.25">
      <c r="A27" s="5"/>
      <c r="B27" s="2" t="s">
        <v>18</v>
      </c>
      <c r="C27" s="2"/>
      <c r="D27" s="2">
        <f>D24+D25+D26</f>
        <v>4.26</v>
      </c>
      <c r="E27" s="2">
        <f t="shared" ref="E27:G27" si="1">E24+E25+E26</f>
        <v>4.75</v>
      </c>
      <c r="F27" s="2">
        <f t="shared" si="1"/>
        <v>32.950000000000003</v>
      </c>
      <c r="G27" s="2">
        <f t="shared" si="1"/>
        <v>187.43</v>
      </c>
    </row>
    <row r="28" spans="1:7" x14ac:dyDescent="0.25">
      <c r="A28" s="5"/>
      <c r="B28" s="2" t="s">
        <v>19</v>
      </c>
      <c r="C28" s="2"/>
      <c r="D28" s="2">
        <f>D9+D16+D22+D27</f>
        <v>42.01</v>
      </c>
      <c r="E28" s="2">
        <f>E9+E16+E22+E27</f>
        <v>39.25</v>
      </c>
      <c r="F28" s="2">
        <f>F9+F16+F22+F27</f>
        <v>187.51</v>
      </c>
      <c r="G28" s="2">
        <f>G9+G16+G22+G27</f>
        <v>1256.73</v>
      </c>
    </row>
    <row r="29" spans="1:7" x14ac:dyDescent="0.25">
      <c r="A29" s="5"/>
      <c r="B29" s="2" t="s">
        <v>20</v>
      </c>
      <c r="C29" s="2"/>
      <c r="D29" s="2">
        <v>42</v>
      </c>
      <c r="E29" s="2">
        <v>48</v>
      </c>
      <c r="F29" s="2">
        <v>203</v>
      </c>
      <c r="G29" s="2">
        <v>1400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 до 3 лет </vt:lpstr>
      <vt:lpstr>Дети свыше 3 лет</vt:lpstr>
      <vt:lpstr>Дети с пищевой аллергией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2023-01-18T06:38:00Z</dcterms:modified>
</cp:coreProperties>
</file>