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 refMode="R1C1"/>
</workbook>
</file>

<file path=xl/calcChain.xml><?xml version="1.0" encoding="utf-8"?>
<calcChain xmlns="http://schemas.openxmlformats.org/spreadsheetml/2006/main">
  <c r="B34" i="1" l="1"/>
  <c r="G16" i="3" l="1"/>
  <c r="F16" i="3"/>
  <c r="E16" i="3"/>
  <c r="D16" i="3"/>
  <c r="E33" i="2"/>
  <c r="F33" i="2"/>
  <c r="D33" i="2"/>
  <c r="E32" i="2"/>
  <c r="F32" i="2"/>
  <c r="G32" i="2"/>
  <c r="D32" i="2"/>
  <c r="G26" i="2" l="1"/>
  <c r="F26" i="2"/>
  <c r="E26" i="2"/>
  <c r="D26" i="2"/>
  <c r="G22" i="2" l="1"/>
  <c r="G33" i="2" s="1"/>
  <c r="F22" i="2"/>
  <c r="E22" i="2"/>
  <c r="D22" i="2"/>
  <c r="G26" i="3" l="1"/>
  <c r="F26" i="3"/>
  <c r="E26" i="3"/>
  <c r="D26" i="3"/>
  <c r="G9" i="3"/>
  <c r="F9" i="3"/>
  <c r="E9" i="3"/>
  <c r="D9" i="3"/>
  <c r="G9" i="2"/>
  <c r="F9" i="2"/>
  <c r="E9" i="2"/>
  <c r="D9" i="2"/>
  <c r="G28" i="1"/>
  <c r="F28" i="1"/>
  <c r="E28" i="1"/>
  <c r="D28" i="1"/>
  <c r="G18" i="1"/>
  <c r="F18" i="1"/>
  <c r="E18" i="1"/>
  <c r="D18" i="1"/>
  <c r="G9" i="1"/>
  <c r="F9" i="1"/>
  <c r="E9" i="1"/>
  <c r="D9" i="1"/>
  <c r="F29" i="1" l="1"/>
  <c r="G29" i="1"/>
  <c r="D29" i="1"/>
  <c r="F27" i="3"/>
  <c r="G27" i="3"/>
  <c r="D27" i="3"/>
  <c r="E27" i="3"/>
  <c r="E29" i="1"/>
</calcChain>
</file>

<file path=xl/sharedStrings.xml><?xml version="1.0" encoding="utf-8"?>
<sst xmlns="http://schemas.openxmlformats.org/spreadsheetml/2006/main" count="141" uniqueCount="72">
  <si>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</si>
  <si>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</si>
  <si>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</si>
  <si>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</si>
  <si>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</si>
  <si>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</si>
  <si>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</si>
  <si>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</si>
  <si>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</si>
  <si>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</si>
  <si>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</si>
  <si>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</si>
  <si>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</si>
  <si>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</si>
  <si>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</si>
  <si>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</si>
  <si>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</si>
  <si>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</si>
  <si>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</si>
  <si>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</si>
  <si>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</si>
  <si>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Каша молочная манная</t>
  </si>
  <si>
    <t>Какао с молоком</t>
  </si>
  <si>
    <t>Суп крестьянский</t>
  </si>
  <si>
    <t>Каша гречневая расспычатая</t>
  </si>
  <si>
    <t>Фрикадельки куриные</t>
  </si>
  <si>
    <t>Соус основной</t>
  </si>
  <si>
    <t>Компот из кураги</t>
  </si>
  <si>
    <t>Запеканка творожная со сгущенным молоком</t>
  </si>
  <si>
    <t>Снежок</t>
  </si>
  <si>
    <t>Булочка домашняя</t>
  </si>
  <si>
    <t xml:space="preserve">Чай с джемом </t>
  </si>
  <si>
    <t>Дети свыше 3 лет</t>
  </si>
  <si>
    <t>180</t>
  </si>
  <si>
    <t>Дополнительное питание (ОВЗ)</t>
  </si>
  <si>
    <t>Обед</t>
  </si>
  <si>
    <t xml:space="preserve">Полдник </t>
  </si>
  <si>
    <t>Ужин</t>
  </si>
  <si>
    <t>20</t>
  </si>
  <si>
    <t>Дети с пищевой аллергией</t>
  </si>
  <si>
    <t>01.12.2022</t>
  </si>
  <si>
    <t>9 день</t>
  </si>
  <si>
    <t>Суп крестьянский без сметаны</t>
  </si>
  <si>
    <t xml:space="preserve">Каша рассыпчатая гречневая </t>
  </si>
  <si>
    <t>Курица отварная</t>
  </si>
  <si>
    <t xml:space="preserve">Сок </t>
  </si>
  <si>
    <t xml:space="preserve"> </t>
  </si>
  <si>
    <t>Каша манная на воде с раст. Маслом и изюмом</t>
  </si>
  <si>
    <t>2.14</t>
  </si>
  <si>
    <t>130</t>
  </si>
  <si>
    <t>150</t>
  </si>
  <si>
    <t>70</t>
  </si>
  <si>
    <t>60</t>
  </si>
  <si>
    <t>120</t>
  </si>
  <si>
    <t>Сок</t>
  </si>
  <si>
    <t>250</t>
  </si>
  <si>
    <t>80</t>
  </si>
  <si>
    <t>30</t>
  </si>
  <si>
    <t>40</t>
  </si>
  <si>
    <t>170</t>
  </si>
  <si>
    <t>0,57</t>
  </si>
  <si>
    <t>0,11</t>
  </si>
  <si>
    <t>18,34</t>
  </si>
  <si>
    <t>77</t>
  </si>
  <si>
    <t>Каша ячневая на воде</t>
  </si>
  <si>
    <t>Батон с маслом и сыром</t>
  </si>
  <si>
    <t>25/5/14</t>
  </si>
  <si>
    <t>30/7/14</t>
  </si>
  <si>
    <t>Печенье</t>
  </si>
  <si>
    <t>50</t>
  </si>
  <si>
    <t>200</t>
  </si>
  <si>
    <t xml:space="preserve">Хлеб ржаной с джемом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</si>
</sst>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/>
    <xf numFmtId="49" fontId="0" fillId="0" borderId="1" xfId="0" applyNumberFormat="1" applyBorder="1"/>
    <xf numFmtId="14" fontId="3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3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34" sqref="B34"/>
    </sheetView>
  </sheetViews>
  <sheetFormatPr defaultRowHeight="15" x14ac:dyDescent="0.25"/>
  <cols>
    <col min="1" max="1" width="19.140625" customWidth="1"/>
    <col min="2" max="2" width="23.28515625" customWidth="1"/>
  </cols>
  <sheetData>
    <row r="1" spans="1:7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</row>
    <row r="2" spans="1:7" ht="19.5" customHeight="1" x14ac:dyDescent="0.25">
      <c r="A2" s="1" t="s">
        <v>7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40</v>
      </c>
      <c r="B3" s="1"/>
      <c r="C3" s="2"/>
      <c r="D3" s="2"/>
      <c r="E3" s="2"/>
      <c r="F3" s="2"/>
      <c r="G3" s="2"/>
    </row>
    <row r="4" spans="1:7" x14ac:dyDescent="0.25">
      <c r="A4" s="1" t="s">
        <v>41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20.25" customHeight="1" x14ac:dyDescent="0.25">
      <c r="A6" s="5">
        <v>151</v>
      </c>
      <c r="B6" s="5" t="s">
        <v>21</v>
      </c>
      <c r="C6" s="9" t="s">
        <v>49</v>
      </c>
      <c r="D6" s="7">
        <v>2.0099999999999998</v>
      </c>
      <c r="E6" s="7">
        <v>3.2</v>
      </c>
      <c r="F6" s="7">
        <v>13.5</v>
      </c>
      <c r="G6" s="7">
        <v>90.58</v>
      </c>
    </row>
    <row r="7" spans="1:7" ht="20.25" customHeight="1" x14ac:dyDescent="0.25">
      <c r="A7" s="5">
        <v>3</v>
      </c>
      <c r="B7" s="5" t="s">
        <v>65</v>
      </c>
      <c r="C7" s="9" t="s">
        <v>66</v>
      </c>
      <c r="D7" s="7">
        <v>1.58</v>
      </c>
      <c r="E7" s="7">
        <v>5.24</v>
      </c>
      <c r="F7" s="7">
        <v>9.81</v>
      </c>
      <c r="G7" s="7">
        <v>93.87</v>
      </c>
    </row>
    <row r="8" spans="1:7" ht="30.75" customHeight="1" x14ac:dyDescent="0.25">
      <c r="A8" s="5">
        <v>397</v>
      </c>
      <c r="B8" t="s">
        <v>22</v>
      </c>
      <c r="C8" s="9" t="s">
        <v>50</v>
      </c>
      <c r="D8" s="7">
        <v>3.15</v>
      </c>
      <c r="E8" s="7">
        <v>2.72</v>
      </c>
      <c r="F8" s="7">
        <v>12.96</v>
      </c>
      <c r="G8" s="7">
        <v>89</v>
      </c>
    </row>
    <row r="9" spans="1:7" ht="18" customHeight="1" x14ac:dyDescent="0.25">
      <c r="A9" s="1"/>
      <c r="B9" s="1" t="s">
        <v>9</v>
      </c>
      <c r="C9" s="10"/>
      <c r="D9" s="2">
        <f>D6+D7+D8</f>
        <v>6.74</v>
      </c>
      <c r="E9" s="2">
        <f t="shared" ref="E9:G9" si="0">E6+E7+E8</f>
        <v>11.160000000000002</v>
      </c>
      <c r="F9" s="2">
        <f t="shared" si="0"/>
        <v>36.270000000000003</v>
      </c>
      <c r="G9" s="2">
        <f t="shared" si="0"/>
        <v>273.45</v>
      </c>
    </row>
    <row r="10" spans="1:7" x14ac:dyDescent="0.25">
      <c r="A10" s="1" t="s">
        <v>10</v>
      </c>
      <c r="B10" s="5"/>
      <c r="C10" s="11"/>
      <c r="D10" s="7"/>
      <c r="E10" s="7"/>
      <c r="F10" s="7"/>
      <c r="G10" s="7"/>
    </row>
    <row r="11" spans="1:7" ht="36.75" customHeight="1" x14ac:dyDescent="0.25">
      <c r="A11" s="8">
        <v>201</v>
      </c>
      <c r="B11" s="5" t="s">
        <v>23</v>
      </c>
      <c r="C11" s="11">
        <v>200</v>
      </c>
      <c r="D11" s="7">
        <v>4.79</v>
      </c>
      <c r="E11" s="7">
        <v>6.03</v>
      </c>
      <c r="F11" s="7">
        <v>12.42</v>
      </c>
      <c r="G11" s="7">
        <v>118.62</v>
      </c>
    </row>
    <row r="12" spans="1:7" ht="27.75" customHeight="1" x14ac:dyDescent="0.25">
      <c r="A12" s="5">
        <v>313</v>
      </c>
      <c r="B12" s="5" t="s">
        <v>24</v>
      </c>
      <c r="C12" s="11" t="s">
        <v>49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21.75" customHeight="1" x14ac:dyDescent="0.25">
      <c r="A13" s="5">
        <v>308</v>
      </c>
      <c r="B13" s="5" t="s">
        <v>25</v>
      </c>
      <c r="C13" s="11" t="s">
        <v>51</v>
      </c>
      <c r="D13" s="7">
        <v>10.34</v>
      </c>
      <c r="E13" s="7">
        <v>9.23</v>
      </c>
      <c r="F13" s="7">
        <v>6.73</v>
      </c>
      <c r="G13" s="7">
        <v>151</v>
      </c>
    </row>
    <row r="14" spans="1:7" ht="20.25" customHeight="1" x14ac:dyDescent="0.25">
      <c r="A14" s="5"/>
      <c r="B14" s="5" t="s">
        <v>26</v>
      </c>
      <c r="C14" s="11" t="s">
        <v>38</v>
      </c>
      <c r="D14" s="7"/>
      <c r="E14" s="7"/>
      <c r="F14" s="7"/>
      <c r="G14" s="7"/>
    </row>
    <row r="15" spans="1:7" ht="19.5" customHeight="1" x14ac:dyDescent="0.25">
      <c r="A15" s="5">
        <v>241</v>
      </c>
      <c r="B15" s="5" t="s">
        <v>27</v>
      </c>
      <c r="C15" s="11">
        <v>150</v>
      </c>
      <c r="D15" s="7">
        <v>0.42</v>
      </c>
      <c r="E15" s="7">
        <v>0</v>
      </c>
      <c r="F15" s="7">
        <v>20.45</v>
      </c>
      <c r="G15" s="7">
        <v>83</v>
      </c>
    </row>
    <row r="16" spans="1:7" ht="15.75" customHeight="1" x14ac:dyDescent="0.25">
      <c r="A16" s="5"/>
      <c r="B16" s="5" t="s">
        <v>11</v>
      </c>
      <c r="C16" s="11" t="s">
        <v>57</v>
      </c>
      <c r="D16" s="7">
        <v>2.0299999999999998</v>
      </c>
      <c r="E16" s="7">
        <v>0.71</v>
      </c>
      <c r="F16" s="7">
        <v>13.81</v>
      </c>
      <c r="G16" s="7">
        <v>70.760000000000005</v>
      </c>
    </row>
    <row r="17" spans="1:7" ht="17.25" customHeight="1" x14ac:dyDescent="0.25">
      <c r="A17" s="5"/>
      <c r="B17" s="5" t="s">
        <v>12</v>
      </c>
      <c r="C17" s="11">
        <v>45</v>
      </c>
      <c r="D17" s="7">
        <v>2.44</v>
      </c>
      <c r="E17" s="7">
        <v>0.44</v>
      </c>
      <c r="F17" s="7">
        <v>12.36</v>
      </c>
      <c r="G17" s="7">
        <v>64.38</v>
      </c>
    </row>
    <row r="18" spans="1:7" ht="18" customHeight="1" x14ac:dyDescent="0.25">
      <c r="A18" s="5"/>
      <c r="B18" s="1" t="s">
        <v>13</v>
      </c>
      <c r="C18" s="10"/>
      <c r="D18" s="2">
        <f>D12+D11+D13+D14+D15+D16+D17</f>
        <v>27.470000000000002</v>
      </c>
      <c r="E18" s="2">
        <f t="shared" ref="E18:G18" si="1">E12+E11+E13+E14+E15+E16+E17</f>
        <v>21.69</v>
      </c>
      <c r="F18" s="2">
        <f t="shared" si="1"/>
        <v>99.25</v>
      </c>
      <c r="G18" s="2">
        <f t="shared" si="1"/>
        <v>698.76</v>
      </c>
    </row>
    <row r="19" spans="1:7" x14ac:dyDescent="0.25">
      <c r="A19" s="5"/>
      <c r="B19" s="5"/>
      <c r="C19" s="11"/>
      <c r="D19" s="7"/>
      <c r="E19" s="7"/>
      <c r="F19" s="7"/>
      <c r="G19" s="7"/>
    </row>
    <row r="20" spans="1:7" x14ac:dyDescent="0.25">
      <c r="A20" s="1" t="s">
        <v>14</v>
      </c>
      <c r="B20" s="5"/>
      <c r="C20" s="11"/>
      <c r="D20" s="7"/>
      <c r="E20" s="7"/>
      <c r="F20" s="7"/>
      <c r="G20" s="7"/>
    </row>
    <row r="21" spans="1:7" x14ac:dyDescent="0.25">
      <c r="A21" s="5">
        <v>274</v>
      </c>
      <c r="B21" s="5" t="s">
        <v>30</v>
      </c>
      <c r="C21" s="11" t="s">
        <v>52</v>
      </c>
      <c r="D21" s="7">
        <v>4.33</v>
      </c>
      <c r="E21" s="7">
        <v>8.26</v>
      </c>
      <c r="F21" s="7">
        <v>28.73</v>
      </c>
      <c r="G21" s="7">
        <v>155.5</v>
      </c>
    </row>
    <row r="22" spans="1:7" ht="23.25" customHeight="1" x14ac:dyDescent="0.25">
      <c r="A22" s="5">
        <v>251</v>
      </c>
      <c r="B22" s="5" t="s">
        <v>29</v>
      </c>
      <c r="C22" s="11" t="s">
        <v>59</v>
      </c>
      <c r="D22" s="7">
        <v>4.2300000000000004</v>
      </c>
      <c r="E22" s="7">
        <v>4.67</v>
      </c>
      <c r="F22" s="7">
        <v>5.84</v>
      </c>
      <c r="G22" s="7">
        <v>86.14</v>
      </c>
    </row>
    <row r="23" spans="1:7" ht="15" customHeight="1" x14ac:dyDescent="0.25">
      <c r="A23" s="5"/>
      <c r="B23" s="1" t="s">
        <v>15</v>
      </c>
      <c r="C23" s="10"/>
      <c r="D23" s="2">
        <v>1.57</v>
      </c>
      <c r="E23" s="2">
        <v>0.81</v>
      </c>
      <c r="F23" s="2">
        <v>34.21</v>
      </c>
      <c r="G23" s="2">
        <v>146.16</v>
      </c>
    </row>
    <row r="24" spans="1:7" x14ac:dyDescent="0.25">
      <c r="A24" s="1" t="s">
        <v>16</v>
      </c>
      <c r="B24" s="5"/>
      <c r="C24" s="11"/>
      <c r="D24" s="7"/>
      <c r="E24" s="7"/>
      <c r="F24" s="7"/>
      <c r="G24" s="7"/>
    </row>
    <row r="25" spans="1:7" ht="30.75" customHeight="1" x14ac:dyDescent="0.25">
      <c r="A25" s="8">
        <v>117</v>
      </c>
      <c r="B25" s="5" t="s">
        <v>28</v>
      </c>
      <c r="C25" s="11" t="s">
        <v>53</v>
      </c>
      <c r="D25" s="7">
        <v>10.93</v>
      </c>
      <c r="E25" s="7">
        <v>8.86</v>
      </c>
      <c r="F25" s="7">
        <v>30.36</v>
      </c>
      <c r="G25" s="7">
        <v>278.07</v>
      </c>
    </row>
    <row r="26" spans="1:7" ht="16.5" customHeight="1" x14ac:dyDescent="0.25">
      <c r="A26" s="5">
        <v>395</v>
      </c>
      <c r="B26" s="5" t="s">
        <v>31</v>
      </c>
      <c r="C26" s="11">
        <v>150</v>
      </c>
      <c r="D26" s="7">
        <v>0</v>
      </c>
      <c r="E26" s="7">
        <v>0</v>
      </c>
      <c r="F26" s="7">
        <v>8.98</v>
      </c>
      <c r="G26" s="7">
        <v>30</v>
      </c>
    </row>
    <row r="27" spans="1:7" ht="17.25" customHeight="1" x14ac:dyDescent="0.25">
      <c r="A27" s="5"/>
      <c r="B27" s="5" t="s">
        <v>12</v>
      </c>
      <c r="C27" s="11">
        <v>20</v>
      </c>
      <c r="D27" s="7">
        <v>2.44</v>
      </c>
      <c r="E27" s="7">
        <v>0.44</v>
      </c>
      <c r="F27" s="7">
        <v>12.36</v>
      </c>
      <c r="G27" s="7">
        <v>64.38</v>
      </c>
    </row>
    <row r="28" spans="1:7" x14ac:dyDescent="0.25">
      <c r="A28" s="5"/>
      <c r="B28" s="2" t="s">
        <v>18</v>
      </c>
      <c r="C28" s="2"/>
      <c r="D28" s="2">
        <f>D25+D26+D27</f>
        <v>13.37</v>
      </c>
      <c r="E28" s="2">
        <f t="shared" ref="E28:G28" si="2">E25+E26+E27</f>
        <v>9.2999999999999989</v>
      </c>
      <c r="F28" s="2">
        <f t="shared" si="2"/>
        <v>51.7</v>
      </c>
      <c r="G28" s="2">
        <f t="shared" si="2"/>
        <v>372.45</v>
      </c>
    </row>
    <row r="29" spans="1:7" x14ac:dyDescent="0.25">
      <c r="A29" s="5"/>
      <c r="B29" s="2" t="s">
        <v>19</v>
      </c>
      <c r="C29" s="2"/>
      <c r="D29" s="2">
        <f>D9+D18+D23+D28</f>
        <v>49.15</v>
      </c>
      <c r="E29" s="2">
        <f t="shared" ref="E29:G29" si="3">E9+E18+E23+E28</f>
        <v>42.96</v>
      </c>
      <c r="F29" s="2">
        <f t="shared" si="3"/>
        <v>221.43</v>
      </c>
      <c r="G29" s="2">
        <f t="shared" si="3"/>
        <v>1490.8200000000002</v>
      </c>
    </row>
    <row r="30" spans="1:7" x14ac:dyDescent="0.25">
      <c r="A30" s="5"/>
      <c r="B30" s="2" t="s">
        <v>20</v>
      </c>
      <c r="C30" s="2"/>
      <c r="D30" s="2">
        <v>42</v>
      </c>
      <c r="E30" s="2">
        <v>48</v>
      </c>
      <c r="F30" s="2">
        <v>203</v>
      </c>
      <c r="G30" s="2">
        <v>1400</v>
      </c>
    </row>
    <row r="34" spans="2:2" x14ac:dyDescent="0.25">
      <c r="B34">
        <f>+B35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30" sqref="D30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7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x14ac:dyDescent="0.25">
      <c r="A2" s="2" t="s">
        <v>32</v>
      </c>
      <c r="B2" s="2"/>
      <c r="C2" s="2"/>
      <c r="D2" s="2"/>
      <c r="E2" s="2"/>
      <c r="F2" s="2"/>
      <c r="G2" s="2"/>
    </row>
    <row r="3" spans="1:7" x14ac:dyDescent="0.25">
      <c r="A3" s="12">
        <v>44896</v>
      </c>
      <c r="B3" s="2"/>
      <c r="C3" s="2"/>
      <c r="D3" s="2"/>
      <c r="E3" s="2"/>
      <c r="F3" s="2"/>
      <c r="G3" s="2"/>
    </row>
    <row r="4" spans="1:7" x14ac:dyDescent="0.25">
      <c r="A4" s="2" t="s">
        <v>41</v>
      </c>
      <c r="B4" s="7"/>
      <c r="C4" s="7"/>
      <c r="D4" s="7"/>
      <c r="E4" s="7"/>
      <c r="F4" s="7"/>
      <c r="G4" s="7"/>
    </row>
    <row r="5" spans="1:7" x14ac:dyDescent="0.25">
      <c r="A5" s="2" t="s">
        <v>8</v>
      </c>
      <c r="B5" s="7"/>
      <c r="C5" s="7"/>
      <c r="D5" s="7"/>
      <c r="E5" s="7"/>
      <c r="F5" s="7"/>
      <c r="G5" s="7"/>
    </row>
    <row r="6" spans="1:7" ht="30.75" customHeight="1" x14ac:dyDescent="0.25">
      <c r="A6" s="7">
        <v>151</v>
      </c>
      <c r="B6" s="5" t="s">
        <v>21</v>
      </c>
      <c r="C6" s="11" t="s">
        <v>33</v>
      </c>
      <c r="D6" s="13">
        <v>3.18</v>
      </c>
      <c r="E6" s="13">
        <v>3.89</v>
      </c>
      <c r="F6" s="13">
        <v>21.44</v>
      </c>
      <c r="G6" s="13">
        <v>134</v>
      </c>
    </row>
    <row r="7" spans="1:7" ht="18" customHeight="1" x14ac:dyDescent="0.25">
      <c r="A7" s="7">
        <v>3</v>
      </c>
      <c r="B7" s="5" t="s">
        <v>65</v>
      </c>
      <c r="C7" s="11" t="s">
        <v>67</v>
      </c>
      <c r="D7" s="13">
        <v>2.34</v>
      </c>
      <c r="E7" s="13">
        <v>7.76</v>
      </c>
      <c r="F7" s="13">
        <v>14.53</v>
      </c>
      <c r="G7" s="13">
        <v>139.1</v>
      </c>
    </row>
    <row r="8" spans="1:7" ht="34.5" customHeight="1" x14ac:dyDescent="0.25">
      <c r="A8" s="7">
        <v>397</v>
      </c>
      <c r="B8" t="s">
        <v>22</v>
      </c>
      <c r="C8" s="11" t="s">
        <v>33</v>
      </c>
      <c r="D8" s="13">
        <v>3.67</v>
      </c>
      <c r="E8" s="13">
        <v>3.19</v>
      </c>
      <c r="F8" s="13">
        <v>15.82</v>
      </c>
      <c r="G8" s="13">
        <v>107</v>
      </c>
    </row>
    <row r="9" spans="1:7" x14ac:dyDescent="0.25">
      <c r="A9" s="7"/>
      <c r="B9" s="1" t="s">
        <v>9</v>
      </c>
      <c r="C9" s="10"/>
      <c r="D9" s="14">
        <f>D6+D7+D8</f>
        <v>9.19</v>
      </c>
      <c r="E9" s="14">
        <f t="shared" ref="E9:G9" si="0">E6+E7+E8</f>
        <v>14.84</v>
      </c>
      <c r="F9" s="14">
        <f t="shared" si="0"/>
        <v>51.79</v>
      </c>
      <c r="G9" s="14">
        <f t="shared" si="0"/>
        <v>380.1</v>
      </c>
    </row>
    <row r="10" spans="1:7" x14ac:dyDescent="0.25">
      <c r="A10" s="2" t="s">
        <v>34</v>
      </c>
      <c r="B10" s="5"/>
      <c r="C10" s="11"/>
      <c r="D10" s="13"/>
      <c r="E10" s="13"/>
      <c r="F10" s="13"/>
      <c r="G10" s="13"/>
    </row>
    <row r="11" spans="1:7" x14ac:dyDescent="0.25">
      <c r="A11" s="2"/>
      <c r="B11" s="5" t="s">
        <v>68</v>
      </c>
      <c r="C11" s="11" t="s">
        <v>58</v>
      </c>
      <c r="D11" s="13">
        <v>4.5</v>
      </c>
      <c r="E11" s="13">
        <v>7.08</v>
      </c>
      <c r="F11" s="13">
        <v>44.94</v>
      </c>
      <c r="G11" s="13">
        <v>250.2</v>
      </c>
    </row>
    <row r="12" spans="1:7" x14ac:dyDescent="0.25">
      <c r="A12" s="2"/>
      <c r="B12" s="5" t="s">
        <v>54</v>
      </c>
      <c r="C12" s="11" t="s">
        <v>50</v>
      </c>
      <c r="D12" s="25" t="s">
        <v>60</v>
      </c>
      <c r="E12" s="25" t="s">
        <v>61</v>
      </c>
      <c r="F12" s="25" t="s">
        <v>62</v>
      </c>
      <c r="G12" s="25" t="s">
        <v>63</v>
      </c>
    </row>
    <row r="13" spans="1:7" x14ac:dyDescent="0.25">
      <c r="A13" s="2" t="s">
        <v>35</v>
      </c>
      <c r="B13" s="5"/>
      <c r="C13" s="11"/>
      <c r="D13" s="13"/>
      <c r="E13" s="13"/>
      <c r="F13" s="13"/>
      <c r="G13" s="13"/>
    </row>
    <row r="14" spans="1:7" x14ac:dyDescent="0.25">
      <c r="A14" s="7">
        <v>201</v>
      </c>
      <c r="B14" s="5" t="s">
        <v>23</v>
      </c>
      <c r="C14" s="11" t="s">
        <v>55</v>
      </c>
      <c r="D14" s="13">
        <v>5.99</v>
      </c>
      <c r="E14" s="13">
        <v>7.54</v>
      </c>
      <c r="F14" s="13">
        <v>15.53</v>
      </c>
      <c r="G14" s="13">
        <v>148.28</v>
      </c>
    </row>
    <row r="15" spans="1:7" ht="30" x14ac:dyDescent="0.25">
      <c r="A15" s="15">
        <v>313</v>
      </c>
      <c r="B15" s="5" t="s">
        <v>24</v>
      </c>
      <c r="C15" s="11" t="s">
        <v>50</v>
      </c>
      <c r="D15" s="13">
        <v>8.59</v>
      </c>
      <c r="E15" s="13">
        <v>6.09</v>
      </c>
      <c r="F15" s="13">
        <v>38.64</v>
      </c>
      <c r="G15" s="13">
        <v>243</v>
      </c>
    </row>
    <row r="16" spans="1:7" ht="35.25" customHeight="1" x14ac:dyDescent="0.25">
      <c r="A16" s="15">
        <v>308</v>
      </c>
      <c r="B16" s="5" t="s">
        <v>25</v>
      </c>
      <c r="C16" s="11" t="s">
        <v>56</v>
      </c>
      <c r="D16" s="13">
        <v>11.82</v>
      </c>
      <c r="E16" s="13">
        <v>10.55</v>
      </c>
      <c r="F16" s="13">
        <v>7.7</v>
      </c>
      <c r="G16" s="13">
        <v>173</v>
      </c>
    </row>
    <row r="17" spans="1:7" ht="21.75" customHeight="1" x14ac:dyDescent="0.25">
      <c r="A17" s="7"/>
      <c r="B17" s="5" t="s">
        <v>26</v>
      </c>
      <c r="C17" s="11" t="s">
        <v>57</v>
      </c>
      <c r="D17" s="13"/>
      <c r="E17" s="13"/>
      <c r="F17" s="13"/>
      <c r="G17" s="13"/>
    </row>
    <row r="18" spans="1:7" ht="17.25" customHeight="1" x14ac:dyDescent="0.25">
      <c r="A18" s="7">
        <v>241</v>
      </c>
      <c r="B18" s="5" t="s">
        <v>27</v>
      </c>
      <c r="C18" s="11" t="s">
        <v>33</v>
      </c>
      <c r="D18" s="13">
        <v>0.51</v>
      </c>
      <c r="E18" s="13">
        <v>0</v>
      </c>
      <c r="F18" s="13">
        <v>24.23</v>
      </c>
      <c r="G18" s="13">
        <v>99</v>
      </c>
    </row>
    <row r="19" spans="1:7" ht="17.25" customHeight="1" x14ac:dyDescent="0.25">
      <c r="A19" s="7"/>
      <c r="B19" s="5" t="s">
        <v>11</v>
      </c>
      <c r="C19" s="11" t="s">
        <v>58</v>
      </c>
      <c r="D19" s="13">
        <v>3.04</v>
      </c>
      <c r="E19" s="13">
        <v>0.55000000000000004</v>
      </c>
      <c r="F19" s="13">
        <v>15.36</v>
      </c>
      <c r="G19" s="13">
        <v>80.040000000000006</v>
      </c>
    </row>
    <row r="20" spans="1:7" ht="15" customHeight="1" x14ac:dyDescent="0.25">
      <c r="A20" s="7"/>
      <c r="B20" s="5" t="s">
        <v>12</v>
      </c>
      <c r="C20" s="11" t="s">
        <v>69</v>
      </c>
      <c r="D20" s="13">
        <v>2.64</v>
      </c>
      <c r="E20" s="13">
        <v>0.92</v>
      </c>
      <c r="F20" s="13">
        <v>18</v>
      </c>
      <c r="G20" s="13">
        <v>92.21</v>
      </c>
    </row>
    <row r="21" spans="1:7" ht="18.75" customHeight="1" x14ac:dyDescent="0.25">
      <c r="A21" s="7"/>
      <c r="B21" s="1" t="s">
        <v>13</v>
      </c>
      <c r="C21" s="11"/>
      <c r="D21" s="13">
        <v>3.04</v>
      </c>
      <c r="E21" s="13">
        <v>0.55000000000000004</v>
      </c>
      <c r="F21" s="13">
        <v>15.36</v>
      </c>
      <c r="G21" s="13">
        <v>80.040000000000006</v>
      </c>
    </row>
    <row r="22" spans="1:7" ht="15.75" customHeight="1" x14ac:dyDescent="0.25">
      <c r="A22" s="7"/>
      <c r="B22" s="5"/>
      <c r="C22" s="11"/>
      <c r="D22" s="14">
        <f>D15+D16+D17+D18+D19+D20+D21</f>
        <v>29.64</v>
      </c>
      <c r="E22" s="14">
        <f t="shared" ref="E22:G22" si="1">E15+E16+E17+E18+E19+E20+E21</f>
        <v>18.660000000000004</v>
      </c>
      <c r="F22" s="14">
        <f t="shared" si="1"/>
        <v>119.29</v>
      </c>
      <c r="G22" s="14">
        <f t="shared" si="1"/>
        <v>767.29</v>
      </c>
    </row>
    <row r="23" spans="1:7" ht="17.25" customHeight="1" x14ac:dyDescent="0.25">
      <c r="A23" s="2" t="s">
        <v>36</v>
      </c>
      <c r="B23" s="5"/>
      <c r="C23" s="14"/>
      <c r="D23" s="14"/>
      <c r="E23" s="14"/>
      <c r="F23" s="14"/>
      <c r="G23" s="14"/>
    </row>
    <row r="24" spans="1:7" x14ac:dyDescent="0.25">
      <c r="A24" s="15">
        <v>274</v>
      </c>
      <c r="B24" s="5" t="s">
        <v>30</v>
      </c>
      <c r="C24" s="11">
        <v>70</v>
      </c>
      <c r="D24" s="13">
        <v>5.05</v>
      </c>
      <c r="E24" s="13">
        <v>9.6300000000000008</v>
      </c>
      <c r="F24" s="13">
        <v>33.520000000000003</v>
      </c>
      <c r="G24" s="13">
        <v>17</v>
      </c>
    </row>
    <row r="25" spans="1:7" x14ac:dyDescent="0.25">
      <c r="A25" s="7">
        <v>251</v>
      </c>
      <c r="B25" s="5" t="s">
        <v>29</v>
      </c>
      <c r="C25" s="11" t="s">
        <v>70</v>
      </c>
      <c r="D25" s="13">
        <v>5.08</v>
      </c>
      <c r="E25" s="13">
        <v>5.6</v>
      </c>
      <c r="F25" s="13">
        <v>7</v>
      </c>
      <c r="G25" s="13">
        <v>103.25</v>
      </c>
    </row>
    <row r="26" spans="1:7" ht="19.5" customHeight="1" x14ac:dyDescent="0.25">
      <c r="A26" s="7"/>
      <c r="B26" s="1" t="s">
        <v>15</v>
      </c>
      <c r="C26" s="11"/>
      <c r="D26" s="14">
        <f>D24+D25</f>
        <v>10.129999999999999</v>
      </c>
      <c r="E26" s="14">
        <f t="shared" ref="E26:G26" si="2">E24+E25</f>
        <v>15.23</v>
      </c>
      <c r="F26" s="14">
        <f t="shared" si="2"/>
        <v>40.520000000000003</v>
      </c>
      <c r="G26" s="14">
        <f t="shared" si="2"/>
        <v>120.25</v>
      </c>
    </row>
    <row r="27" spans="1:7" ht="19.5" customHeight="1" x14ac:dyDescent="0.25">
      <c r="A27" s="7"/>
      <c r="B27" s="1"/>
      <c r="C27" s="11"/>
      <c r="D27" s="14"/>
      <c r="E27" s="14"/>
      <c r="F27" s="14"/>
      <c r="G27" s="14"/>
    </row>
    <row r="28" spans="1:7" ht="15" customHeight="1" x14ac:dyDescent="0.25">
      <c r="A28" s="2" t="s">
        <v>37</v>
      </c>
      <c r="B28" s="5"/>
      <c r="C28" s="10"/>
      <c r="D28" s="14"/>
      <c r="E28" s="14"/>
      <c r="F28" s="14"/>
      <c r="G28" s="14"/>
    </row>
    <row r="29" spans="1:7" ht="40.5" customHeight="1" x14ac:dyDescent="0.25">
      <c r="A29" s="26">
        <v>117</v>
      </c>
      <c r="B29" s="5" t="s">
        <v>28</v>
      </c>
      <c r="C29" s="19" t="s">
        <v>59</v>
      </c>
      <c r="D29" s="20">
        <v>19.600000000000001</v>
      </c>
      <c r="E29" s="20">
        <v>16.7</v>
      </c>
      <c r="F29" s="20">
        <v>43.1</v>
      </c>
      <c r="G29" s="20">
        <v>475.3</v>
      </c>
    </row>
    <row r="30" spans="1:7" ht="18" customHeight="1" x14ac:dyDescent="0.25">
      <c r="A30" s="15">
        <v>395</v>
      </c>
      <c r="B30" s="5" t="s">
        <v>31</v>
      </c>
      <c r="C30" s="11" t="s">
        <v>33</v>
      </c>
      <c r="D30" s="13">
        <v>0</v>
      </c>
      <c r="E30" s="13">
        <v>0</v>
      </c>
      <c r="F30" s="13">
        <v>11.98</v>
      </c>
      <c r="G30" s="13">
        <v>45</v>
      </c>
    </row>
    <row r="31" spans="1:7" ht="16.5" customHeight="1" x14ac:dyDescent="0.25">
      <c r="A31" s="7"/>
      <c r="B31" s="5" t="s">
        <v>12</v>
      </c>
      <c r="C31" s="11" t="s">
        <v>38</v>
      </c>
      <c r="D31" s="13">
        <v>2.64</v>
      </c>
      <c r="E31" s="13">
        <v>0.92</v>
      </c>
      <c r="F31" s="13">
        <v>18</v>
      </c>
      <c r="G31" s="13">
        <v>92.21</v>
      </c>
    </row>
    <row r="32" spans="1:7" x14ac:dyDescent="0.25">
      <c r="A32" s="7"/>
      <c r="B32" s="2" t="s">
        <v>18</v>
      </c>
      <c r="C32" s="14"/>
      <c r="D32" s="14">
        <f>D30+D29+D31</f>
        <v>22.240000000000002</v>
      </c>
      <c r="E32" s="14">
        <f t="shared" ref="E32:G32" si="3">E30+E29+E31</f>
        <v>17.62</v>
      </c>
      <c r="F32" s="14">
        <f t="shared" si="3"/>
        <v>73.08</v>
      </c>
      <c r="G32" s="14">
        <f t="shared" si="3"/>
        <v>612.51</v>
      </c>
    </row>
    <row r="33" spans="1:7" x14ac:dyDescent="0.25">
      <c r="A33" s="7"/>
      <c r="B33" s="2" t="s">
        <v>19</v>
      </c>
      <c r="C33" s="14"/>
      <c r="D33" s="14">
        <f>D9+D22+D26+D32</f>
        <v>71.199999999999989</v>
      </c>
      <c r="E33" s="14">
        <f t="shared" ref="E33:G33" si="4">E9+E22+E26+E32</f>
        <v>66.350000000000009</v>
      </c>
      <c r="F33" s="14">
        <f t="shared" si="4"/>
        <v>284.68</v>
      </c>
      <c r="G33" s="14">
        <f t="shared" si="4"/>
        <v>1880.1499999999999</v>
      </c>
    </row>
    <row r="34" spans="1:7" x14ac:dyDescent="0.25">
      <c r="A34" s="7"/>
      <c r="B34" s="2" t="s">
        <v>20</v>
      </c>
      <c r="C34" s="14"/>
      <c r="D34" s="14">
        <v>54</v>
      </c>
      <c r="E34" s="14">
        <v>60</v>
      </c>
      <c r="F34" s="14">
        <v>261</v>
      </c>
      <c r="G34" s="14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4" sqref="A4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31.5" x14ac:dyDescent="0.25">
      <c r="A1" s="16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6" t="s">
        <v>5</v>
      </c>
      <c r="G1" s="18" t="s">
        <v>6</v>
      </c>
    </row>
    <row r="2" spans="1:7" ht="36" customHeight="1" x14ac:dyDescent="0.25">
      <c r="A2" s="16" t="s">
        <v>39</v>
      </c>
      <c r="B2" s="16"/>
      <c r="C2" s="17"/>
      <c r="D2" s="17"/>
      <c r="E2" s="17"/>
      <c r="F2" s="17"/>
      <c r="G2" s="17"/>
    </row>
    <row r="3" spans="1:7" ht="16.5" customHeight="1" x14ac:dyDescent="0.25">
      <c r="A3" s="4" t="s">
        <v>40</v>
      </c>
      <c r="B3" s="1"/>
      <c r="C3" s="2"/>
      <c r="D3" s="2"/>
      <c r="E3" s="2"/>
      <c r="F3" s="2"/>
      <c r="G3" s="2"/>
    </row>
    <row r="4" spans="1:7" x14ac:dyDescent="0.25">
      <c r="A4" s="1" t="s">
        <v>41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30" customHeight="1" x14ac:dyDescent="0.25">
      <c r="A6" s="21">
        <v>69</v>
      </c>
      <c r="B6" s="5" t="s">
        <v>47</v>
      </c>
      <c r="C6" s="6">
        <v>130</v>
      </c>
      <c r="D6" s="7">
        <v>1.9</v>
      </c>
      <c r="E6" s="7">
        <v>3.4</v>
      </c>
      <c r="F6" s="7">
        <v>17.399999999999999</v>
      </c>
      <c r="G6" s="7">
        <v>108</v>
      </c>
    </row>
    <row r="7" spans="1:7" ht="17.25" customHeight="1" x14ac:dyDescent="0.25">
      <c r="A7" s="21"/>
      <c r="B7" s="5" t="s">
        <v>11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21">
        <v>395</v>
      </c>
      <c r="B8" s="5" t="s">
        <v>17</v>
      </c>
      <c r="C8" s="6">
        <v>180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22"/>
      <c r="B9" s="1" t="s">
        <v>9</v>
      </c>
      <c r="C9" s="2"/>
      <c r="D9" s="2">
        <f>D6+D7+D8</f>
        <v>3.9299999999999997</v>
      </c>
      <c r="E9" s="2">
        <f t="shared" ref="E9:G9" si="0">E6+E7+E8</f>
        <v>4.1099999999999994</v>
      </c>
      <c r="F9" s="2">
        <f t="shared" si="0"/>
        <v>40.19</v>
      </c>
      <c r="G9" s="2">
        <f t="shared" si="0"/>
        <v>208.76</v>
      </c>
    </row>
    <row r="10" spans="1:7" x14ac:dyDescent="0.25">
      <c r="A10" s="22" t="s">
        <v>10</v>
      </c>
      <c r="B10" s="5"/>
      <c r="C10" s="7"/>
      <c r="D10" s="7"/>
      <c r="E10" s="7"/>
      <c r="F10" s="7"/>
      <c r="G10" s="7"/>
    </row>
    <row r="11" spans="1:7" ht="29.25" customHeight="1" x14ac:dyDescent="0.25">
      <c r="A11" s="23">
        <v>201</v>
      </c>
      <c r="B11" s="5" t="s">
        <v>42</v>
      </c>
      <c r="C11" s="7">
        <v>200</v>
      </c>
      <c r="D11" s="7">
        <v>4.79</v>
      </c>
      <c r="E11" s="7">
        <v>6.03</v>
      </c>
      <c r="F11" s="7">
        <v>12.42</v>
      </c>
      <c r="G11" s="7">
        <v>118.62</v>
      </c>
    </row>
    <row r="12" spans="1:7" ht="34.5" customHeight="1" x14ac:dyDescent="0.25">
      <c r="A12" s="21">
        <v>313</v>
      </c>
      <c r="B12" s="5" t="s">
        <v>43</v>
      </c>
      <c r="C12" s="7">
        <v>130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17.25" customHeight="1" x14ac:dyDescent="0.25">
      <c r="A13" s="24" t="s">
        <v>48</v>
      </c>
      <c r="B13" s="5" t="s">
        <v>44</v>
      </c>
      <c r="C13" s="7">
        <v>90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21">
        <v>241</v>
      </c>
      <c r="B14" s="5" t="s">
        <v>27</v>
      </c>
      <c r="C14" s="7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" customHeight="1" x14ac:dyDescent="0.25">
      <c r="A15" s="21" t="s">
        <v>46</v>
      </c>
      <c r="B15" s="5" t="s">
        <v>11</v>
      </c>
      <c r="C15" s="7">
        <v>35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5.75" customHeight="1" x14ac:dyDescent="0.25">
      <c r="A16" s="21"/>
      <c r="B16" s="1" t="s">
        <v>13</v>
      </c>
      <c r="C16" s="2"/>
      <c r="D16" s="2">
        <f>D12+D11+D13+D14+D15</f>
        <v>32.25</v>
      </c>
      <c r="E16" s="2">
        <f>E12+E11+E13+E14+E15</f>
        <v>29.58</v>
      </c>
      <c r="F16" s="2">
        <f>F12+F11+F13+F14+F15</f>
        <v>80.16</v>
      </c>
      <c r="G16" s="2">
        <f>G12+G11+G13+G14+G15</f>
        <v>714.38</v>
      </c>
    </row>
    <row r="17" spans="1:7" x14ac:dyDescent="0.25">
      <c r="A17" s="21"/>
      <c r="B17" s="5"/>
      <c r="C17" s="7"/>
      <c r="D17" s="7"/>
      <c r="E17" s="7"/>
      <c r="F17" s="7"/>
      <c r="G17" s="7"/>
    </row>
    <row r="18" spans="1:7" x14ac:dyDescent="0.25">
      <c r="A18" s="22" t="s">
        <v>14</v>
      </c>
      <c r="B18" s="5"/>
      <c r="C18" s="7"/>
      <c r="D18" s="7"/>
      <c r="E18" s="7"/>
      <c r="F18" s="7"/>
      <c r="G18" s="7"/>
    </row>
    <row r="19" spans="1:7" x14ac:dyDescent="0.25">
      <c r="A19" s="21"/>
      <c r="B19" s="5" t="s">
        <v>71</v>
      </c>
      <c r="C19" s="7">
        <v>100</v>
      </c>
      <c r="D19" s="7">
        <v>2.0299999999999998</v>
      </c>
      <c r="E19" s="7">
        <v>0.71</v>
      </c>
      <c r="F19" s="7">
        <v>13.81</v>
      </c>
      <c r="G19" s="7">
        <v>70.760000000000005</v>
      </c>
    </row>
    <row r="20" spans="1:7" ht="14.25" customHeight="1" x14ac:dyDescent="0.25">
      <c r="A20" s="21"/>
      <c r="B20" s="5" t="s">
        <v>45</v>
      </c>
      <c r="C20" s="7">
        <v>200</v>
      </c>
      <c r="D20" s="25" t="s">
        <v>60</v>
      </c>
      <c r="E20" s="25" t="s">
        <v>61</v>
      </c>
      <c r="F20" s="25" t="s">
        <v>62</v>
      </c>
      <c r="G20" s="25" t="s">
        <v>63</v>
      </c>
    </row>
    <row r="21" spans="1:7" x14ac:dyDescent="0.25">
      <c r="A21" s="21"/>
      <c r="B21" s="1" t="s">
        <v>15</v>
      </c>
      <c r="C21" s="2"/>
      <c r="D21" s="2">
        <v>1.57</v>
      </c>
      <c r="E21" s="2">
        <v>0.81</v>
      </c>
      <c r="F21" s="2">
        <v>34.21</v>
      </c>
      <c r="G21" s="2">
        <v>146.16</v>
      </c>
    </row>
    <row r="22" spans="1:7" x14ac:dyDescent="0.25">
      <c r="A22" s="22" t="s">
        <v>16</v>
      </c>
      <c r="B22" s="5"/>
      <c r="C22" s="7"/>
      <c r="D22" s="7"/>
      <c r="E22" s="7"/>
      <c r="F22" s="7"/>
      <c r="G22" s="7"/>
    </row>
    <row r="23" spans="1:7" ht="18.75" customHeight="1" x14ac:dyDescent="0.25">
      <c r="A23" s="23">
        <v>69</v>
      </c>
      <c r="B23" s="5" t="s">
        <v>64</v>
      </c>
      <c r="C23" s="7">
        <v>130</v>
      </c>
      <c r="D23" s="7">
        <v>2.5</v>
      </c>
      <c r="E23" s="7">
        <v>3.5</v>
      </c>
      <c r="F23" s="7">
        <v>18.2</v>
      </c>
      <c r="G23" s="7">
        <v>114</v>
      </c>
    </row>
    <row r="24" spans="1:7" ht="19.5" customHeight="1" x14ac:dyDescent="0.25">
      <c r="A24" s="21">
        <v>395</v>
      </c>
      <c r="B24" s="5" t="s">
        <v>31</v>
      </c>
      <c r="C24" s="7">
        <v>150</v>
      </c>
      <c r="D24" s="7">
        <v>0</v>
      </c>
      <c r="E24" s="7">
        <v>0</v>
      </c>
      <c r="F24" s="7">
        <v>8.98</v>
      </c>
      <c r="G24" s="7">
        <v>30</v>
      </c>
    </row>
    <row r="25" spans="1:7" ht="18.75" customHeight="1" x14ac:dyDescent="0.25">
      <c r="A25" s="21"/>
      <c r="B25" s="5" t="s">
        <v>11</v>
      </c>
      <c r="C25" s="7">
        <v>20</v>
      </c>
      <c r="D25" s="7">
        <v>2.0299999999999998</v>
      </c>
      <c r="E25" s="7">
        <v>0.71</v>
      </c>
      <c r="F25" s="7">
        <v>13.81</v>
      </c>
      <c r="G25" s="7">
        <v>70.760000000000005</v>
      </c>
    </row>
    <row r="26" spans="1:7" x14ac:dyDescent="0.25">
      <c r="A26" s="5"/>
      <c r="B26" s="2" t="s">
        <v>18</v>
      </c>
      <c r="C26" s="2"/>
      <c r="D26" s="2">
        <f>D23+D24+D25</f>
        <v>4.5299999999999994</v>
      </c>
      <c r="E26" s="2">
        <f t="shared" ref="E26:G26" si="1">E23+E24+E25</f>
        <v>4.21</v>
      </c>
      <c r="F26" s="2">
        <f t="shared" si="1"/>
        <v>40.99</v>
      </c>
      <c r="G26" s="2">
        <f t="shared" si="1"/>
        <v>214.76</v>
      </c>
    </row>
    <row r="27" spans="1:7" x14ac:dyDescent="0.25">
      <c r="A27" s="5"/>
      <c r="B27" s="2" t="s">
        <v>19</v>
      </c>
      <c r="C27" s="2"/>
      <c r="D27" s="2">
        <f>D9+D16+D21+D26</f>
        <v>42.28</v>
      </c>
      <c r="E27" s="2">
        <f>E9+E16+E21+E26</f>
        <v>38.71</v>
      </c>
      <c r="F27" s="2">
        <f>F9+F16+F21+F26</f>
        <v>195.55</v>
      </c>
      <c r="G27" s="2">
        <f>G9+G16+G21+G26</f>
        <v>1284.06</v>
      </c>
    </row>
    <row r="28" spans="1:7" x14ac:dyDescent="0.25">
      <c r="A28" s="5"/>
      <c r="B28" s="2" t="s">
        <v>20</v>
      </c>
      <c r="C28" s="2"/>
      <c r="D28" s="2">
        <v>42</v>
      </c>
      <c r="E28" s="2">
        <v>48</v>
      </c>
      <c r="F28" s="2">
        <v>203</v>
      </c>
      <c r="G28" s="2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2022-11-30T07:41:12Z</dcterms:modified>
</cp:coreProperties>
</file>