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Дети до 3 лет" sheetId="1" r:id="rId1"/>
    <sheet name="Дети свыше 3 лет" sheetId="2" r:id="rId2"/>
    <sheet name="Дети с пищевой аллергией" sheetId="3" r:id="rId3"/>
  </sheets>
  <calcPr calcId="152511" refMode="R1C1"/>
</workbook>
</file>

<file path=xl/calcChain.xml><?xml version="1.0" encoding="utf-8"?>
<calcChain xmlns="http://schemas.openxmlformats.org/spreadsheetml/2006/main">
  <c r="E16" i="3" l="1"/>
  <c r="F16" i="3"/>
  <c r="G16" i="3"/>
  <c r="D16" i="3"/>
  <c r="E9" i="3" l="1"/>
  <c r="F9" i="3"/>
  <c r="G9" i="3"/>
  <c r="D9" i="3"/>
  <c r="G27" i="3"/>
  <c r="F27" i="3"/>
  <c r="E27" i="3"/>
  <c r="D27" i="3"/>
  <c r="G28" i="3" l="1"/>
  <c r="F28" i="3"/>
  <c r="D28" i="3"/>
  <c r="E28" i="3"/>
  <c r="F28" i="1"/>
  <c r="G28" i="1"/>
  <c r="H28" i="1"/>
  <c r="E28" i="1"/>
  <c r="F18" i="1"/>
  <c r="G18" i="1"/>
  <c r="H18" i="1"/>
  <c r="E18" i="1"/>
  <c r="F9" i="1"/>
  <c r="G9" i="1"/>
  <c r="H9" i="1"/>
  <c r="H29" i="1" s="1"/>
  <c r="E9" i="1"/>
  <c r="F27" i="2"/>
  <c r="G27" i="2"/>
  <c r="H27" i="2"/>
  <c r="E27" i="2"/>
  <c r="F22" i="2"/>
  <c r="G22" i="2"/>
  <c r="H22" i="2"/>
  <c r="E22" i="2"/>
  <c r="F18" i="2"/>
  <c r="G18" i="2"/>
  <c r="H18" i="2"/>
  <c r="E18" i="2"/>
  <c r="F9" i="2"/>
  <c r="G9" i="2"/>
  <c r="H9" i="2"/>
  <c r="E9" i="2"/>
  <c r="E28" i="2" l="1"/>
  <c r="H28" i="2"/>
  <c r="G28" i="2"/>
  <c r="E29" i="1"/>
  <c r="F29" i="1"/>
  <c r="G29" i="1"/>
  <c r="F28" i="2"/>
</calcChain>
</file>

<file path=xl/sharedStrings.xml><?xml version="1.0" encoding="utf-8"?>
<sst xmlns="http://schemas.openxmlformats.org/spreadsheetml/2006/main" count="116" uniqueCount="54">
  <si>
    <t>МКДОУ д/с №353</t>
  </si>
  <si>
    <t>Наименование блюд</t>
  </si>
  <si>
    <t>Выход</t>
  </si>
  <si>
    <t>Белки</t>
  </si>
  <si>
    <t>Жиры</t>
  </si>
  <si>
    <t>Углеводы</t>
  </si>
  <si>
    <t>Энерг. ценность</t>
  </si>
  <si>
    <t>Дети до 3 лет</t>
  </si>
  <si>
    <t>Завтрак первый</t>
  </si>
  <si>
    <t>Всего завтрак</t>
  </si>
  <si>
    <t xml:space="preserve">Обед </t>
  </si>
  <si>
    <t>Хлеб ржаной</t>
  </si>
  <si>
    <t>Хлеб пшеничный</t>
  </si>
  <si>
    <t>Всего обед</t>
  </si>
  <si>
    <t>Полдник</t>
  </si>
  <si>
    <t>Всего полдник</t>
  </si>
  <si>
    <t xml:space="preserve">Ужин </t>
  </si>
  <si>
    <t>Всего ужин</t>
  </si>
  <si>
    <t>Итого за день</t>
  </si>
  <si>
    <t>Рекомендуется</t>
  </si>
  <si>
    <t>Дети свыше 3 лет</t>
  </si>
  <si>
    <t>Обед</t>
  </si>
  <si>
    <t xml:space="preserve">Полдник </t>
  </si>
  <si>
    <t>Ужин</t>
  </si>
  <si>
    <t>8 день</t>
  </si>
  <si>
    <t>Суп рисовый молочный</t>
  </si>
  <si>
    <t>Кофейный напиток с молоком</t>
  </si>
  <si>
    <t>Рулет из птицы</t>
  </si>
  <si>
    <t>200</t>
  </si>
  <si>
    <t>180</t>
  </si>
  <si>
    <t>Напиток из шиповника</t>
  </si>
  <si>
    <t>Винегрет овощной</t>
  </si>
  <si>
    <t>Чай с сахаром</t>
  </si>
  <si>
    <t>20</t>
  </si>
  <si>
    <t>Дети с пищевой аллергией</t>
  </si>
  <si>
    <t>Суп рисовый на воде с раст. Маслом</t>
  </si>
  <si>
    <t>Вафли</t>
  </si>
  <si>
    <t xml:space="preserve">Пюре фруктовое </t>
  </si>
  <si>
    <t>№ рецепт.</t>
  </si>
  <si>
    <t>Компот из изюма</t>
  </si>
  <si>
    <t>30</t>
  </si>
  <si>
    <t>01.02.2023</t>
  </si>
  <si>
    <t xml:space="preserve">Батон с маслом </t>
  </si>
  <si>
    <t>20/5</t>
  </si>
  <si>
    <t xml:space="preserve">Суп картофельный с макаронными изделиями </t>
  </si>
  <si>
    <t>Каша перловая рассыпчатая</t>
  </si>
  <si>
    <t>Соус основной</t>
  </si>
  <si>
    <t>25/7</t>
  </si>
  <si>
    <t>Суп картофельный с макаронными изделиями</t>
  </si>
  <si>
    <t xml:space="preserve">Каша перловая рассыпчатая </t>
  </si>
  <si>
    <t>120</t>
  </si>
  <si>
    <t xml:space="preserve">Соус основной </t>
  </si>
  <si>
    <t>50</t>
  </si>
  <si>
    <t>Голень куриная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</si>
</sst>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2" fontId="0" fillId="0" borderId="1" xfId="0" applyNumberFormat="1" applyBorder="1"/>
    <xf numFmtId="2" fontId="3" fillId="0" borderId="1" xfId="0" applyNumberFormat="1" applyFont="1" applyBorder="1"/>
    <xf numFmtId="49" fontId="0" fillId="0" borderId="1" xfId="0" applyNumberFormat="1" applyBorder="1"/>
    <xf numFmtId="49" fontId="3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left"/>
    </xf>
    <xf numFmtId="0" fontId="3" fillId="3" borderId="1" xfId="0" applyFont="1" applyFill="1" applyBorder="1"/>
    <xf numFmtId="14" fontId="3" fillId="3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/>
    <xf numFmtId="2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4" workbookViewId="0">
      <selection activeCell="B15" sqref="B15:H15"/>
    </sheetView>
  </sheetViews>
  <sheetFormatPr defaultRowHeight="15" x14ac:dyDescent="0.25"/>
  <cols>
    <col min="1" max="1" width="15.5703125" customWidth="1"/>
    <col min="2" max="2" width="8.42578125" customWidth="1"/>
    <col min="3" max="3" width="27.85546875" customWidth="1"/>
    <col min="4" max="4" width="7.85546875" customWidth="1"/>
    <col min="5" max="5" width="6.85546875" customWidth="1"/>
    <col min="6" max="6" width="7.28515625" customWidth="1"/>
    <col min="7" max="7" width="10.5703125" customWidth="1"/>
    <col min="8" max="8" width="10.28515625" customWidth="1"/>
  </cols>
  <sheetData>
    <row r="1" spans="1:8" ht="47.25" x14ac:dyDescent="0.25">
      <c r="A1" s="21" t="s">
        <v>0</v>
      </c>
      <c r="B1" s="22" t="s">
        <v>38</v>
      </c>
      <c r="C1" s="22" t="s">
        <v>1</v>
      </c>
      <c r="D1" s="24" t="s">
        <v>2</v>
      </c>
      <c r="E1" s="24" t="s">
        <v>3</v>
      </c>
      <c r="F1" s="24" t="s">
        <v>4</v>
      </c>
      <c r="G1" s="21" t="s">
        <v>5</v>
      </c>
      <c r="H1" s="25" t="s">
        <v>6</v>
      </c>
    </row>
    <row r="2" spans="1:8" ht="15.75" x14ac:dyDescent="0.25">
      <c r="A2" s="21" t="s">
        <v>7</v>
      </c>
      <c r="B2" s="21"/>
      <c r="C2" s="4"/>
      <c r="D2" s="1"/>
      <c r="E2" s="1"/>
      <c r="F2" s="1"/>
      <c r="G2" s="1"/>
      <c r="H2" s="1"/>
    </row>
    <row r="3" spans="1:8" ht="15.75" x14ac:dyDescent="0.25">
      <c r="A3" s="23" t="s">
        <v>41</v>
      </c>
      <c r="B3" s="23"/>
      <c r="C3" s="4"/>
      <c r="D3" s="1"/>
      <c r="E3" s="1"/>
      <c r="F3" s="1"/>
      <c r="G3" s="1"/>
      <c r="H3" s="1"/>
    </row>
    <row r="4" spans="1:8" ht="15.75" x14ac:dyDescent="0.25">
      <c r="A4" s="21" t="s">
        <v>24</v>
      </c>
      <c r="B4" s="21"/>
      <c r="C4" s="4"/>
      <c r="D4" s="1"/>
      <c r="E4" s="1"/>
      <c r="F4" s="1"/>
      <c r="G4" s="1"/>
      <c r="H4" s="1"/>
    </row>
    <row r="5" spans="1:8" ht="30" customHeight="1" x14ac:dyDescent="0.25">
      <c r="A5" s="21" t="s">
        <v>8</v>
      </c>
      <c r="B5" s="21"/>
      <c r="C5" s="4"/>
      <c r="D5" s="1"/>
      <c r="E5" s="1"/>
      <c r="F5" s="1"/>
      <c r="G5" s="1"/>
      <c r="H5" s="1"/>
    </row>
    <row r="6" spans="1:8" ht="21.75" customHeight="1" x14ac:dyDescent="0.25">
      <c r="A6" s="2"/>
      <c r="B6" s="2">
        <v>43</v>
      </c>
      <c r="C6" s="2" t="s">
        <v>25</v>
      </c>
      <c r="D6" s="15">
        <v>150</v>
      </c>
      <c r="E6" s="3">
        <v>4.32</v>
      </c>
      <c r="F6" s="3">
        <v>4.97</v>
      </c>
      <c r="G6" s="3">
        <v>13.71</v>
      </c>
      <c r="H6" s="3">
        <v>117</v>
      </c>
    </row>
    <row r="7" spans="1:8" ht="21" customHeight="1" x14ac:dyDescent="0.25">
      <c r="A7" s="2"/>
      <c r="B7" s="2">
        <v>3</v>
      </c>
      <c r="C7" s="2" t="s">
        <v>42</v>
      </c>
      <c r="D7" s="15" t="s">
        <v>43</v>
      </c>
      <c r="E7" s="3">
        <v>4.38</v>
      </c>
      <c r="F7" s="3">
        <v>7.7</v>
      </c>
      <c r="G7" s="3">
        <v>9.24</v>
      </c>
      <c r="H7" s="3">
        <v>125.6</v>
      </c>
    </row>
    <row r="8" spans="1:8" ht="29.25" customHeight="1" x14ac:dyDescent="0.25">
      <c r="A8" s="2"/>
      <c r="B8" s="2">
        <v>253</v>
      </c>
      <c r="C8" s="2" t="s">
        <v>26</v>
      </c>
      <c r="D8" s="15">
        <v>180</v>
      </c>
      <c r="E8" s="3">
        <v>1.25</v>
      </c>
      <c r="F8" s="3">
        <v>1.25</v>
      </c>
      <c r="G8" s="3">
        <v>10.42</v>
      </c>
      <c r="H8" s="3">
        <v>48.33</v>
      </c>
    </row>
    <row r="9" spans="1:8" ht="17.25" customHeight="1" x14ac:dyDescent="0.25">
      <c r="A9" s="4"/>
      <c r="B9" s="4"/>
      <c r="C9" s="19" t="s">
        <v>9</v>
      </c>
      <c r="D9" s="20"/>
      <c r="E9" s="20">
        <f>E6+E7+E8</f>
        <v>9.9499999999999993</v>
      </c>
      <c r="F9" s="20">
        <f t="shared" ref="F9:H9" si="0">F6+F7+F8</f>
        <v>13.92</v>
      </c>
      <c r="G9" s="20">
        <f t="shared" si="0"/>
        <v>33.370000000000005</v>
      </c>
      <c r="H9" s="20">
        <f t="shared" si="0"/>
        <v>290.93</v>
      </c>
    </row>
    <row r="10" spans="1:8" x14ac:dyDescent="0.25">
      <c r="A10" s="19" t="s">
        <v>10</v>
      </c>
      <c r="B10" s="4"/>
      <c r="C10" s="2"/>
      <c r="D10" s="3"/>
      <c r="E10" s="3"/>
      <c r="F10" s="3"/>
      <c r="G10" s="3"/>
      <c r="H10" s="3"/>
    </row>
    <row r="11" spans="1:8" ht="30" x14ac:dyDescent="0.25">
      <c r="A11" s="11"/>
      <c r="B11" s="11">
        <v>88</v>
      </c>
      <c r="C11" s="2" t="s">
        <v>44</v>
      </c>
      <c r="D11" s="3">
        <v>200</v>
      </c>
      <c r="E11" s="3">
        <v>1.62</v>
      </c>
      <c r="F11" s="3">
        <v>1.71</v>
      </c>
      <c r="G11" s="3">
        <v>11.3</v>
      </c>
      <c r="H11" s="3">
        <v>66.75</v>
      </c>
    </row>
    <row r="12" spans="1:8" ht="24.75" customHeight="1" x14ac:dyDescent="0.25">
      <c r="A12" s="2"/>
      <c r="B12" s="2">
        <v>295</v>
      </c>
      <c r="C12" s="2" t="s">
        <v>27</v>
      </c>
      <c r="D12" s="3">
        <v>60</v>
      </c>
      <c r="E12" s="3">
        <v>7.18</v>
      </c>
      <c r="F12" s="3">
        <v>5.92</v>
      </c>
      <c r="G12" s="3">
        <v>5.39</v>
      </c>
      <c r="H12" s="3">
        <v>104</v>
      </c>
    </row>
    <row r="13" spans="1:8" ht="23.25" customHeight="1" x14ac:dyDescent="0.25">
      <c r="A13" s="2"/>
      <c r="B13" s="2">
        <v>313</v>
      </c>
      <c r="C13" s="2" t="s">
        <v>45</v>
      </c>
      <c r="D13" s="3">
        <v>110</v>
      </c>
      <c r="E13" s="3">
        <v>3.86</v>
      </c>
      <c r="F13" s="3">
        <v>3.76</v>
      </c>
      <c r="G13" s="3">
        <v>27.46</v>
      </c>
      <c r="H13" s="3">
        <v>159</v>
      </c>
    </row>
    <row r="14" spans="1:8" ht="28.5" customHeight="1" x14ac:dyDescent="0.25">
      <c r="A14" s="2"/>
      <c r="B14" s="2"/>
      <c r="C14" s="2" t="s">
        <v>46</v>
      </c>
      <c r="D14" s="3">
        <v>20</v>
      </c>
      <c r="E14" s="3"/>
      <c r="F14" s="3"/>
      <c r="G14" s="3"/>
      <c r="H14" s="3"/>
    </row>
    <row r="15" spans="1:8" ht="21" customHeight="1" x14ac:dyDescent="0.25">
      <c r="A15" s="2"/>
      <c r="B15" s="2">
        <v>241</v>
      </c>
      <c r="C15" s="2" t="s">
        <v>39</v>
      </c>
      <c r="D15" s="3">
        <v>150</v>
      </c>
      <c r="E15" s="3">
        <v>0.42</v>
      </c>
      <c r="F15" s="3">
        <v>0</v>
      </c>
      <c r="G15" s="3">
        <v>20.45</v>
      </c>
      <c r="H15" s="3">
        <v>83</v>
      </c>
    </row>
    <row r="16" spans="1:8" ht="15.75" customHeight="1" x14ac:dyDescent="0.25">
      <c r="A16" s="2"/>
      <c r="B16" s="2"/>
      <c r="C16" s="2" t="s">
        <v>11</v>
      </c>
      <c r="D16" s="3">
        <v>20</v>
      </c>
      <c r="E16" s="3">
        <v>2.0299999999999998</v>
      </c>
      <c r="F16" s="3">
        <v>0.71</v>
      </c>
      <c r="G16" s="3">
        <v>13.81</v>
      </c>
      <c r="H16" s="3">
        <v>70.760000000000005</v>
      </c>
    </row>
    <row r="17" spans="1:8" ht="18" customHeight="1" x14ac:dyDescent="0.25">
      <c r="A17" s="2"/>
      <c r="B17" s="2"/>
      <c r="C17" s="2" t="s">
        <v>12</v>
      </c>
      <c r="D17" s="3">
        <v>40</v>
      </c>
      <c r="E17" s="3">
        <v>2.44</v>
      </c>
      <c r="F17" s="3">
        <v>0.44</v>
      </c>
      <c r="G17" s="3">
        <v>12.36</v>
      </c>
      <c r="H17" s="3">
        <v>64.38</v>
      </c>
    </row>
    <row r="18" spans="1:8" ht="17.25" customHeight="1" x14ac:dyDescent="0.25">
      <c r="A18" s="2"/>
      <c r="B18" s="2"/>
      <c r="C18" s="19" t="s">
        <v>13</v>
      </c>
      <c r="D18" s="20"/>
      <c r="E18" s="20">
        <f>E12+E11+E13+E14+E15+E16+E17</f>
        <v>17.55</v>
      </c>
      <c r="F18" s="20">
        <f t="shared" ref="F18:H18" si="1">F12+F11+F13+F14+F15+F16+F17</f>
        <v>12.540000000000001</v>
      </c>
      <c r="G18" s="20">
        <f t="shared" si="1"/>
        <v>90.77000000000001</v>
      </c>
      <c r="H18" s="20">
        <f t="shared" si="1"/>
        <v>547.89</v>
      </c>
    </row>
    <row r="19" spans="1:8" x14ac:dyDescent="0.25">
      <c r="A19" s="2"/>
      <c r="B19" s="2"/>
      <c r="C19" s="2"/>
      <c r="D19" s="3"/>
      <c r="E19" s="3"/>
      <c r="F19" s="3"/>
      <c r="G19" s="3"/>
      <c r="H19" s="3"/>
    </row>
    <row r="20" spans="1:8" x14ac:dyDescent="0.25">
      <c r="A20" s="19" t="s">
        <v>14</v>
      </c>
      <c r="B20" s="4"/>
      <c r="C20" s="2"/>
      <c r="D20" s="3"/>
      <c r="E20" s="3"/>
      <c r="F20" s="3"/>
      <c r="G20" s="3"/>
      <c r="H20" s="3"/>
    </row>
    <row r="21" spans="1:8" ht="17.25" customHeight="1" x14ac:dyDescent="0.25">
      <c r="A21" s="2"/>
      <c r="B21" s="2"/>
      <c r="C21" s="2" t="s">
        <v>36</v>
      </c>
      <c r="D21" s="3">
        <v>40</v>
      </c>
      <c r="E21" s="3">
        <v>0.96</v>
      </c>
      <c r="F21" s="3">
        <v>0.56000000000000005</v>
      </c>
      <c r="G21" s="3">
        <v>15.54</v>
      </c>
      <c r="H21" s="3">
        <v>67.16</v>
      </c>
    </row>
    <row r="22" spans="1:8" ht="18.75" customHeight="1" x14ac:dyDescent="0.25">
      <c r="A22" s="2"/>
      <c r="B22" s="2">
        <v>398</v>
      </c>
      <c r="C22" s="2" t="s">
        <v>30</v>
      </c>
      <c r="D22" s="3">
        <v>150</v>
      </c>
      <c r="E22" s="3">
        <v>0.61</v>
      </c>
      <c r="F22" s="3">
        <v>0.25</v>
      </c>
      <c r="G22" s="3">
        <v>18.670000000000002</v>
      </c>
      <c r="H22" s="3">
        <v>79</v>
      </c>
    </row>
    <row r="23" spans="1:8" ht="14.25" customHeight="1" x14ac:dyDescent="0.25">
      <c r="A23" s="2"/>
      <c r="B23" s="2"/>
      <c r="C23" s="19" t="s">
        <v>15</v>
      </c>
      <c r="D23" s="20"/>
      <c r="E23" s="20">
        <v>1.57</v>
      </c>
      <c r="F23" s="20">
        <v>0.81</v>
      </c>
      <c r="G23" s="20">
        <v>34.21</v>
      </c>
      <c r="H23" s="20">
        <v>146.16</v>
      </c>
    </row>
    <row r="24" spans="1:8" x14ac:dyDescent="0.25">
      <c r="A24" s="19" t="s">
        <v>16</v>
      </c>
      <c r="B24" s="4"/>
      <c r="C24" s="2"/>
      <c r="D24" s="3"/>
      <c r="E24" s="3"/>
      <c r="F24" s="3"/>
      <c r="G24" s="3"/>
      <c r="H24" s="3"/>
    </row>
    <row r="25" spans="1:8" x14ac:dyDescent="0.25">
      <c r="A25" s="11"/>
      <c r="B25" s="11">
        <v>45</v>
      </c>
      <c r="C25" s="2" t="s">
        <v>31</v>
      </c>
      <c r="D25" s="3">
        <v>150</v>
      </c>
      <c r="E25" s="3">
        <v>2.7</v>
      </c>
      <c r="F25" s="3">
        <v>12.32</v>
      </c>
      <c r="G25" s="3">
        <v>15.38</v>
      </c>
      <c r="H25" s="3">
        <v>183.2</v>
      </c>
    </row>
    <row r="26" spans="1:8" ht="18" customHeight="1" x14ac:dyDescent="0.25">
      <c r="A26" s="2"/>
      <c r="B26" s="2">
        <v>395</v>
      </c>
      <c r="C26" s="2" t="s">
        <v>32</v>
      </c>
      <c r="D26" s="3">
        <v>150</v>
      </c>
      <c r="E26" s="3">
        <v>0</v>
      </c>
      <c r="F26" s="3">
        <v>0</v>
      </c>
      <c r="G26" s="3">
        <v>8.98</v>
      </c>
      <c r="H26" s="3">
        <v>30</v>
      </c>
    </row>
    <row r="27" spans="1:8" ht="16.5" customHeight="1" x14ac:dyDescent="0.25">
      <c r="A27" s="2"/>
      <c r="B27" s="2"/>
      <c r="C27" s="2" t="s">
        <v>12</v>
      </c>
      <c r="D27" s="3">
        <v>20</v>
      </c>
      <c r="E27" s="3">
        <v>2.44</v>
      </c>
      <c r="F27" s="3">
        <v>0.44</v>
      </c>
      <c r="G27" s="3">
        <v>12.36</v>
      </c>
      <c r="H27" s="3">
        <v>64.38</v>
      </c>
    </row>
    <row r="28" spans="1:8" x14ac:dyDescent="0.25">
      <c r="A28" s="2"/>
      <c r="B28" s="2"/>
      <c r="C28" s="20" t="s">
        <v>17</v>
      </c>
      <c r="D28" s="20"/>
      <c r="E28" s="20">
        <f>E25+E26+E27</f>
        <v>5.1400000000000006</v>
      </c>
      <c r="F28" s="20">
        <f t="shared" ref="F28:H28" si="2">F25+F26+F27</f>
        <v>12.76</v>
      </c>
      <c r="G28" s="20">
        <f t="shared" si="2"/>
        <v>36.72</v>
      </c>
      <c r="H28" s="20">
        <f t="shared" si="2"/>
        <v>277.58</v>
      </c>
    </row>
    <row r="29" spans="1:8" x14ac:dyDescent="0.25">
      <c r="A29" s="2"/>
      <c r="B29" s="2"/>
      <c r="C29" s="20" t="s">
        <v>18</v>
      </c>
      <c r="D29" s="20"/>
      <c r="E29" s="20">
        <f>E9+E18+E23+E28</f>
        <v>34.21</v>
      </c>
      <c r="F29" s="20">
        <f t="shared" ref="F29:H29" si="3">F9+F18+F23+F28</f>
        <v>40.03</v>
      </c>
      <c r="G29" s="20">
        <f t="shared" si="3"/>
        <v>195.07000000000002</v>
      </c>
      <c r="H29" s="20">
        <f t="shared" si="3"/>
        <v>1262.56</v>
      </c>
    </row>
    <row r="30" spans="1:8" x14ac:dyDescent="0.25">
      <c r="A30" s="2"/>
      <c r="B30" s="2"/>
      <c r="C30" s="20" t="s">
        <v>19</v>
      </c>
      <c r="D30" s="20"/>
      <c r="E30" s="20">
        <v>42</v>
      </c>
      <c r="F30" s="20">
        <v>48</v>
      </c>
      <c r="G30" s="20">
        <v>203</v>
      </c>
      <c r="H30" s="20">
        <v>1400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B11" sqref="B11"/>
    </sheetView>
  </sheetViews>
  <sheetFormatPr defaultRowHeight="15" x14ac:dyDescent="0.25"/>
  <cols>
    <col min="1" max="1" width="18.85546875" customWidth="1"/>
    <col min="2" max="2" width="9.28515625" customWidth="1"/>
    <col min="3" max="3" width="27.85546875" customWidth="1"/>
    <col min="7" max="7" width="11.140625" customWidth="1"/>
  </cols>
  <sheetData>
    <row r="1" spans="1:8" ht="47.25" x14ac:dyDescent="0.25">
      <c r="A1" s="24" t="s">
        <v>0</v>
      </c>
      <c r="B1" s="21" t="s">
        <v>38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1" t="s">
        <v>6</v>
      </c>
    </row>
    <row r="2" spans="1:8" ht="15.75" x14ac:dyDescent="0.25">
      <c r="A2" s="24" t="s">
        <v>20</v>
      </c>
      <c r="B2" s="27"/>
      <c r="C2" s="1"/>
      <c r="D2" s="1"/>
      <c r="E2" s="1"/>
      <c r="F2" s="1"/>
      <c r="G2" s="1"/>
      <c r="H2" s="1"/>
    </row>
    <row r="3" spans="1:8" ht="15.75" x14ac:dyDescent="0.25">
      <c r="A3" s="26">
        <v>44958</v>
      </c>
      <c r="B3" s="28"/>
      <c r="C3" s="1"/>
      <c r="D3" s="1"/>
      <c r="E3" s="1"/>
      <c r="F3" s="1"/>
      <c r="G3" s="1"/>
      <c r="H3" s="1"/>
    </row>
    <row r="4" spans="1:8" ht="15.75" x14ac:dyDescent="0.25">
      <c r="A4" s="24" t="s">
        <v>24</v>
      </c>
      <c r="B4" s="27"/>
      <c r="C4" s="3"/>
      <c r="D4" s="3"/>
      <c r="E4" s="3"/>
      <c r="F4" s="3"/>
      <c r="G4" s="3"/>
      <c r="H4" s="3"/>
    </row>
    <row r="5" spans="1:8" ht="15.75" x14ac:dyDescent="0.25">
      <c r="A5" s="24" t="s">
        <v>8</v>
      </c>
      <c r="B5" s="27"/>
      <c r="C5" s="3"/>
      <c r="D5" s="3"/>
      <c r="E5" s="3"/>
      <c r="F5" s="3"/>
      <c r="G5" s="3"/>
      <c r="H5" s="3"/>
    </row>
    <row r="6" spans="1:8" x14ac:dyDescent="0.25">
      <c r="A6" s="3"/>
      <c r="B6" s="3">
        <v>43</v>
      </c>
      <c r="C6" s="2" t="s">
        <v>25</v>
      </c>
      <c r="D6" s="8" t="s">
        <v>28</v>
      </c>
      <c r="E6" s="6">
        <v>5.76</v>
      </c>
      <c r="F6" s="6">
        <v>6.63</v>
      </c>
      <c r="G6" s="6">
        <v>18.28</v>
      </c>
      <c r="H6" s="6">
        <v>156</v>
      </c>
    </row>
    <row r="7" spans="1:8" x14ac:dyDescent="0.25">
      <c r="A7" s="3"/>
      <c r="B7" s="3">
        <v>3</v>
      </c>
      <c r="C7" s="2" t="s">
        <v>42</v>
      </c>
      <c r="D7" s="8" t="s">
        <v>47</v>
      </c>
      <c r="E7" s="6">
        <v>6.47</v>
      </c>
      <c r="F7" s="6">
        <v>11.38</v>
      </c>
      <c r="G7" s="6">
        <v>13.66</v>
      </c>
      <c r="H7" s="6">
        <v>185.7</v>
      </c>
    </row>
    <row r="8" spans="1:8" ht="30" x14ac:dyDescent="0.25">
      <c r="A8" s="3"/>
      <c r="B8" s="3">
        <v>253</v>
      </c>
      <c r="C8" s="2" t="s">
        <v>26</v>
      </c>
      <c r="D8" s="8" t="s">
        <v>29</v>
      </c>
      <c r="E8" s="6">
        <v>1.5</v>
      </c>
      <c r="F8" s="6">
        <v>1.5</v>
      </c>
      <c r="G8" s="6">
        <v>12.5</v>
      </c>
      <c r="H8" s="6">
        <v>58</v>
      </c>
    </row>
    <row r="9" spans="1:8" x14ac:dyDescent="0.25">
      <c r="A9" s="3"/>
      <c r="B9" s="3"/>
      <c r="C9" s="19" t="s">
        <v>9</v>
      </c>
      <c r="D9" s="29"/>
      <c r="E9" s="30">
        <f>E6+E7+E8</f>
        <v>13.73</v>
      </c>
      <c r="F9" s="30">
        <f t="shared" ref="F9:H9" si="0">F6+F7+F8</f>
        <v>19.510000000000002</v>
      </c>
      <c r="G9" s="30">
        <f t="shared" si="0"/>
        <v>44.44</v>
      </c>
      <c r="H9" s="30">
        <f t="shared" si="0"/>
        <v>399.7</v>
      </c>
    </row>
    <row r="10" spans="1:8" x14ac:dyDescent="0.25">
      <c r="A10" s="20" t="s">
        <v>21</v>
      </c>
      <c r="B10" s="1"/>
      <c r="C10" s="2"/>
      <c r="D10" s="8"/>
      <c r="E10" s="6"/>
      <c r="F10" s="6"/>
      <c r="G10" s="6"/>
      <c r="H10" s="6"/>
    </row>
    <row r="11" spans="1:8" ht="30" x14ac:dyDescent="0.25">
      <c r="A11" s="18"/>
      <c r="B11" s="18">
        <v>88</v>
      </c>
      <c r="C11" s="2" t="s">
        <v>48</v>
      </c>
      <c r="D11" s="8">
        <v>250</v>
      </c>
      <c r="E11" s="6">
        <v>1.94</v>
      </c>
      <c r="F11" s="6">
        <v>2.0499999999999998</v>
      </c>
      <c r="G11" s="6">
        <v>13.55</v>
      </c>
      <c r="H11" s="6">
        <v>80.099999999999994</v>
      </c>
    </row>
    <row r="12" spans="1:8" x14ac:dyDescent="0.25">
      <c r="A12" s="3"/>
      <c r="B12" s="3">
        <v>295</v>
      </c>
      <c r="C12" s="2" t="s">
        <v>27</v>
      </c>
      <c r="D12" s="8">
        <v>70</v>
      </c>
      <c r="E12" s="6">
        <v>9.6199999999999992</v>
      </c>
      <c r="F12" s="6">
        <v>7.81</v>
      </c>
      <c r="G12" s="6">
        <v>7.42</v>
      </c>
      <c r="H12" s="6">
        <v>138</v>
      </c>
    </row>
    <row r="13" spans="1:8" x14ac:dyDescent="0.25">
      <c r="A13" s="3"/>
      <c r="B13" s="3">
        <v>313</v>
      </c>
      <c r="C13" s="2" t="s">
        <v>49</v>
      </c>
      <c r="D13" s="8" t="s">
        <v>50</v>
      </c>
      <c r="E13" s="6">
        <v>4.45</v>
      </c>
      <c r="F13" s="6">
        <v>4.33</v>
      </c>
      <c r="G13" s="6">
        <v>31.68</v>
      </c>
      <c r="H13" s="6">
        <v>183</v>
      </c>
    </row>
    <row r="14" spans="1:8" x14ac:dyDescent="0.25">
      <c r="A14" s="3"/>
      <c r="B14" s="3"/>
      <c r="C14" s="2" t="s">
        <v>51</v>
      </c>
      <c r="D14" s="8" t="s">
        <v>40</v>
      </c>
      <c r="E14" s="6"/>
      <c r="F14" s="6"/>
      <c r="G14" s="6"/>
      <c r="H14" s="6"/>
    </row>
    <row r="15" spans="1:8" x14ac:dyDescent="0.25">
      <c r="A15" s="3"/>
      <c r="B15" s="3">
        <v>241</v>
      </c>
      <c r="C15" s="2" t="s">
        <v>39</v>
      </c>
      <c r="D15" s="8">
        <v>180</v>
      </c>
      <c r="E15" s="6">
        <v>0.51</v>
      </c>
      <c r="F15" s="6">
        <v>0</v>
      </c>
      <c r="G15" s="6">
        <v>24.23</v>
      </c>
      <c r="H15" s="6">
        <v>99</v>
      </c>
    </row>
    <row r="16" spans="1:8" x14ac:dyDescent="0.25">
      <c r="A16" s="3"/>
      <c r="B16" s="3"/>
      <c r="C16" s="2" t="s">
        <v>11</v>
      </c>
      <c r="D16" s="8" t="s">
        <v>40</v>
      </c>
      <c r="E16" s="6">
        <v>3.04</v>
      </c>
      <c r="F16" s="6">
        <v>0.55000000000000004</v>
      </c>
      <c r="G16" s="6">
        <v>15.36</v>
      </c>
      <c r="H16" s="6">
        <v>80.040000000000006</v>
      </c>
    </row>
    <row r="17" spans="1:8" x14ac:dyDescent="0.25">
      <c r="A17" s="3"/>
      <c r="B17" s="3"/>
      <c r="C17" s="2" t="s">
        <v>12</v>
      </c>
      <c r="D17" s="8" t="s">
        <v>52</v>
      </c>
      <c r="E17" s="6">
        <v>2.64</v>
      </c>
      <c r="F17" s="6">
        <v>0.92</v>
      </c>
      <c r="G17" s="6">
        <v>18</v>
      </c>
      <c r="H17" s="6">
        <v>92.21</v>
      </c>
    </row>
    <row r="18" spans="1:8" x14ac:dyDescent="0.25">
      <c r="A18" s="3"/>
      <c r="B18" s="3"/>
      <c r="C18" s="19" t="s">
        <v>13</v>
      </c>
      <c r="D18" s="30"/>
      <c r="E18" s="30">
        <f>E11+E12+E13+E14+E15+E16+E17</f>
        <v>22.2</v>
      </c>
      <c r="F18" s="30">
        <f t="shared" ref="F18:H18" si="1">F11+F12+F13+F14+F15+F16+F17</f>
        <v>15.66</v>
      </c>
      <c r="G18" s="30">
        <f t="shared" si="1"/>
        <v>110.24</v>
      </c>
      <c r="H18" s="30">
        <f t="shared" si="1"/>
        <v>672.35</v>
      </c>
    </row>
    <row r="19" spans="1:8" x14ac:dyDescent="0.25">
      <c r="A19" s="20" t="s">
        <v>22</v>
      </c>
      <c r="B19" s="1"/>
      <c r="C19" s="2"/>
      <c r="D19" s="6"/>
      <c r="E19" s="6"/>
      <c r="F19" s="6"/>
      <c r="G19" s="6"/>
      <c r="H19" s="6"/>
    </row>
    <row r="20" spans="1:8" x14ac:dyDescent="0.25">
      <c r="A20" s="3"/>
      <c r="B20" s="3"/>
      <c r="C20" s="2" t="s">
        <v>36</v>
      </c>
      <c r="D20" s="8">
        <v>40</v>
      </c>
      <c r="E20" s="6">
        <v>1.92</v>
      </c>
      <c r="F20" s="6">
        <v>1.1200000000000001</v>
      </c>
      <c r="G20" s="6">
        <v>31.08</v>
      </c>
      <c r="H20" s="6">
        <v>134.32</v>
      </c>
    </row>
    <row r="21" spans="1:8" x14ac:dyDescent="0.25">
      <c r="A21" s="3"/>
      <c r="B21" s="3">
        <v>117</v>
      </c>
      <c r="C21" s="2" t="s">
        <v>30</v>
      </c>
      <c r="D21" s="8">
        <v>180</v>
      </c>
      <c r="E21" s="6">
        <v>0.67</v>
      </c>
      <c r="F21" s="6">
        <v>0.27</v>
      </c>
      <c r="G21" s="6">
        <v>20.74</v>
      </c>
      <c r="H21" s="6">
        <v>87</v>
      </c>
    </row>
    <row r="22" spans="1:8" x14ac:dyDescent="0.25">
      <c r="A22" s="3"/>
      <c r="B22" s="3"/>
      <c r="C22" s="19" t="s">
        <v>15</v>
      </c>
      <c r="D22" s="29"/>
      <c r="E22" s="30">
        <f>E20+E21</f>
        <v>2.59</v>
      </c>
      <c r="F22" s="30">
        <f t="shared" ref="F22:H22" si="2">F20+F21</f>
        <v>1.3900000000000001</v>
      </c>
      <c r="G22" s="30">
        <f t="shared" si="2"/>
        <v>51.819999999999993</v>
      </c>
      <c r="H22" s="30">
        <f t="shared" si="2"/>
        <v>221.32</v>
      </c>
    </row>
    <row r="23" spans="1:8" x14ac:dyDescent="0.25">
      <c r="A23" s="20" t="s">
        <v>23</v>
      </c>
      <c r="B23" s="1"/>
      <c r="C23" s="4"/>
      <c r="D23" s="9"/>
      <c r="E23" s="7"/>
      <c r="F23" s="7"/>
      <c r="G23" s="7"/>
      <c r="H23" s="7"/>
    </row>
    <row r="24" spans="1:8" x14ac:dyDescent="0.25">
      <c r="A24" s="10"/>
      <c r="B24" s="10">
        <v>45</v>
      </c>
      <c r="C24" s="2" t="s">
        <v>31</v>
      </c>
      <c r="D24" s="8" t="s">
        <v>28</v>
      </c>
      <c r="E24" s="6">
        <v>2.73</v>
      </c>
      <c r="F24" s="6">
        <v>12.35</v>
      </c>
      <c r="G24" s="6">
        <v>16.88</v>
      </c>
      <c r="H24" s="6">
        <v>189.6</v>
      </c>
    </row>
    <row r="25" spans="1:8" x14ac:dyDescent="0.25">
      <c r="A25" s="3"/>
      <c r="B25" s="3">
        <v>293</v>
      </c>
      <c r="C25" s="2" t="s">
        <v>32</v>
      </c>
      <c r="D25" s="8" t="s">
        <v>29</v>
      </c>
      <c r="E25" s="6">
        <v>0</v>
      </c>
      <c r="F25" s="6">
        <v>0</v>
      </c>
      <c r="G25" s="6">
        <v>11.98</v>
      </c>
      <c r="H25" s="6">
        <v>45</v>
      </c>
    </row>
    <row r="26" spans="1:8" x14ac:dyDescent="0.25">
      <c r="A26" s="3"/>
      <c r="B26" s="3"/>
      <c r="C26" s="2" t="s">
        <v>12</v>
      </c>
      <c r="D26" s="8" t="s">
        <v>33</v>
      </c>
      <c r="E26" s="6">
        <v>2.64</v>
      </c>
      <c r="F26" s="6">
        <v>0.92</v>
      </c>
      <c r="G26" s="6">
        <v>18</v>
      </c>
      <c r="H26" s="6">
        <v>92.21</v>
      </c>
    </row>
    <row r="27" spans="1:8" x14ac:dyDescent="0.25">
      <c r="A27" s="3"/>
      <c r="B27" s="3"/>
      <c r="C27" s="20" t="s">
        <v>17</v>
      </c>
      <c r="D27" s="30"/>
      <c r="E27" s="30">
        <f>E24+E25+E26</f>
        <v>5.37</v>
      </c>
      <c r="F27" s="30">
        <f t="shared" ref="F27:H27" si="3">F24+F25+F26</f>
        <v>13.27</v>
      </c>
      <c r="G27" s="30">
        <f t="shared" si="3"/>
        <v>46.86</v>
      </c>
      <c r="H27" s="30">
        <f t="shared" si="3"/>
        <v>326.81</v>
      </c>
    </row>
    <row r="28" spans="1:8" x14ac:dyDescent="0.25">
      <c r="A28" s="3"/>
      <c r="B28" s="3"/>
      <c r="C28" s="20" t="s">
        <v>18</v>
      </c>
      <c r="D28" s="30"/>
      <c r="E28" s="30">
        <f>E9+E18+E22+E27</f>
        <v>43.889999999999993</v>
      </c>
      <c r="F28" s="30">
        <f>F9+F18+F22+F27</f>
        <v>49.83</v>
      </c>
      <c r="G28" s="30">
        <f>G9+G18+G22+G27</f>
        <v>253.36</v>
      </c>
      <c r="H28" s="30">
        <f>H9+H18+H22+H27</f>
        <v>1620.1799999999998</v>
      </c>
    </row>
    <row r="29" spans="1:8" x14ac:dyDescent="0.25">
      <c r="A29" s="3"/>
      <c r="B29" s="3"/>
      <c r="C29" s="20" t="s">
        <v>19</v>
      </c>
      <c r="D29" s="30"/>
      <c r="E29" s="30">
        <v>54</v>
      </c>
      <c r="F29" s="30">
        <v>60</v>
      </c>
      <c r="G29" s="30">
        <v>261</v>
      </c>
      <c r="H29" s="30">
        <v>1800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J22" sqref="J22"/>
    </sheetView>
  </sheetViews>
  <sheetFormatPr defaultRowHeight="15" x14ac:dyDescent="0.25"/>
  <cols>
    <col min="1" max="1" width="19" customWidth="1"/>
    <col min="2" max="2" width="24.85546875" customWidth="1"/>
    <col min="6" max="6" width="11.140625" customWidth="1"/>
    <col min="7" max="7" width="10.5703125" customWidth="1"/>
  </cols>
  <sheetData>
    <row r="1" spans="1:7" ht="31.5" x14ac:dyDescent="0.25">
      <c r="A1" s="12" t="s">
        <v>0</v>
      </c>
      <c r="B1" s="12" t="s">
        <v>1</v>
      </c>
      <c r="C1" s="13" t="s">
        <v>2</v>
      </c>
      <c r="D1" s="13" t="s">
        <v>3</v>
      </c>
      <c r="E1" s="13" t="s">
        <v>4</v>
      </c>
      <c r="F1" s="12" t="s">
        <v>5</v>
      </c>
      <c r="G1" s="14" t="s">
        <v>6</v>
      </c>
    </row>
    <row r="2" spans="1:7" ht="31.5" x14ac:dyDescent="0.25">
      <c r="A2" s="12" t="s">
        <v>34</v>
      </c>
      <c r="B2" s="12"/>
      <c r="C2" s="13"/>
      <c r="D2" s="13"/>
      <c r="E2" s="13"/>
      <c r="F2" s="13"/>
      <c r="G2" s="13"/>
    </row>
    <row r="3" spans="1:7" x14ac:dyDescent="0.25">
      <c r="A3" s="5" t="s">
        <v>41</v>
      </c>
      <c r="B3" s="4"/>
      <c r="C3" s="1"/>
      <c r="D3" s="1"/>
      <c r="E3" s="1"/>
      <c r="F3" s="1"/>
      <c r="G3" s="1"/>
    </row>
    <row r="4" spans="1:7" x14ac:dyDescent="0.25">
      <c r="A4" s="4" t="s">
        <v>24</v>
      </c>
      <c r="B4" s="4"/>
      <c r="C4" s="1"/>
      <c r="D4" s="1"/>
      <c r="E4" s="1"/>
      <c r="F4" s="1"/>
      <c r="G4" s="1"/>
    </row>
    <row r="5" spans="1:7" x14ac:dyDescent="0.25">
      <c r="A5" s="4" t="s">
        <v>8</v>
      </c>
      <c r="B5" s="4"/>
      <c r="C5" s="1"/>
      <c r="D5" s="1"/>
      <c r="E5" s="1"/>
      <c r="F5" s="1"/>
      <c r="G5" s="1"/>
    </row>
    <row r="6" spans="1:7" ht="29.25" customHeight="1" x14ac:dyDescent="0.25">
      <c r="A6" s="2"/>
      <c r="B6" s="2" t="s">
        <v>35</v>
      </c>
      <c r="C6" s="16">
        <v>150</v>
      </c>
      <c r="D6" s="3">
        <v>0.8</v>
      </c>
      <c r="E6" s="3">
        <v>4</v>
      </c>
      <c r="F6" s="3">
        <v>15.1</v>
      </c>
      <c r="G6" s="3">
        <v>100</v>
      </c>
    </row>
    <row r="7" spans="1:7" ht="15.75" customHeight="1" x14ac:dyDescent="0.25">
      <c r="A7" s="2"/>
      <c r="B7" s="2" t="s">
        <v>11</v>
      </c>
      <c r="C7" s="16">
        <v>10</v>
      </c>
      <c r="D7" s="3">
        <v>2.0299999999999998</v>
      </c>
      <c r="E7" s="3">
        <v>0.71</v>
      </c>
      <c r="F7" s="3">
        <v>13.81</v>
      </c>
      <c r="G7" s="3">
        <v>70.760000000000005</v>
      </c>
    </row>
    <row r="8" spans="1:7" ht="17.25" customHeight="1" x14ac:dyDescent="0.25">
      <c r="A8" s="2"/>
      <c r="B8" s="2" t="s">
        <v>32</v>
      </c>
      <c r="C8" s="16">
        <v>180</v>
      </c>
      <c r="D8" s="3">
        <v>0</v>
      </c>
      <c r="E8" s="3">
        <v>0</v>
      </c>
      <c r="F8" s="3">
        <v>8.98</v>
      </c>
      <c r="G8" s="3">
        <v>30</v>
      </c>
    </row>
    <row r="9" spans="1:7" ht="15.75" customHeight="1" x14ac:dyDescent="0.25">
      <c r="A9" s="4"/>
      <c r="B9" s="4" t="s">
        <v>9</v>
      </c>
      <c r="C9" s="17"/>
      <c r="D9" s="1">
        <f>D6+D7+D8</f>
        <v>2.83</v>
      </c>
      <c r="E9" s="1">
        <f t="shared" ref="E9:G9" si="0">E6+E7+E8</f>
        <v>4.71</v>
      </c>
      <c r="F9" s="1">
        <f t="shared" si="0"/>
        <v>37.89</v>
      </c>
      <c r="G9" s="1">
        <f t="shared" si="0"/>
        <v>200.76</v>
      </c>
    </row>
    <row r="10" spans="1:7" x14ac:dyDescent="0.25">
      <c r="A10" s="4" t="s">
        <v>10</v>
      </c>
      <c r="B10" s="2"/>
      <c r="C10" s="16"/>
      <c r="D10" s="3"/>
      <c r="E10" s="3"/>
      <c r="F10" s="3"/>
      <c r="G10" s="3"/>
    </row>
    <row r="11" spans="1:7" ht="29.25" customHeight="1" x14ac:dyDescent="0.25">
      <c r="A11" s="11">
        <v>88</v>
      </c>
      <c r="B11" s="2" t="s">
        <v>44</v>
      </c>
      <c r="C11" s="3">
        <v>200</v>
      </c>
      <c r="D11" s="3">
        <v>1.62</v>
      </c>
      <c r="E11" s="3">
        <v>1.71</v>
      </c>
      <c r="F11" s="3">
        <v>11.3</v>
      </c>
      <c r="G11" s="3">
        <v>66.75</v>
      </c>
    </row>
    <row r="12" spans="1:7" ht="20.25" customHeight="1" x14ac:dyDescent="0.25">
      <c r="A12" s="2"/>
      <c r="B12" s="2" t="s">
        <v>53</v>
      </c>
      <c r="C12" s="16">
        <v>100</v>
      </c>
      <c r="D12" s="3">
        <v>7.18</v>
      </c>
      <c r="E12" s="3">
        <v>5.92</v>
      </c>
      <c r="F12" s="3">
        <v>5.39</v>
      </c>
      <c r="G12" s="3">
        <v>104</v>
      </c>
    </row>
    <row r="13" spans="1:7" ht="30" customHeight="1" x14ac:dyDescent="0.25">
      <c r="A13" s="2">
        <v>313</v>
      </c>
      <c r="B13" s="2" t="s">
        <v>45</v>
      </c>
      <c r="C13" s="3">
        <v>110</v>
      </c>
      <c r="D13" s="3">
        <v>3.86</v>
      </c>
      <c r="E13" s="3">
        <v>3.76</v>
      </c>
      <c r="F13" s="3">
        <v>27.46</v>
      </c>
      <c r="G13" s="3">
        <v>159</v>
      </c>
    </row>
    <row r="14" spans="1:7" ht="24.75" customHeight="1" x14ac:dyDescent="0.25">
      <c r="A14" s="2">
        <v>241</v>
      </c>
      <c r="B14" s="2" t="s">
        <v>39</v>
      </c>
      <c r="C14" s="3">
        <v>150</v>
      </c>
      <c r="D14" s="3">
        <v>0.42</v>
      </c>
      <c r="E14" s="3">
        <v>0</v>
      </c>
      <c r="F14" s="3">
        <v>20.45</v>
      </c>
      <c r="G14" s="3">
        <v>83</v>
      </c>
    </row>
    <row r="15" spans="1:7" ht="21.75" customHeight="1" x14ac:dyDescent="0.25">
      <c r="A15" s="2"/>
      <c r="B15" s="2" t="s">
        <v>11</v>
      </c>
      <c r="C15" s="3">
        <v>20</v>
      </c>
      <c r="D15" s="3">
        <v>2.0299999999999998</v>
      </c>
      <c r="E15" s="3">
        <v>0.71</v>
      </c>
      <c r="F15" s="3">
        <v>13.81</v>
      </c>
      <c r="G15" s="3">
        <v>70.760000000000005</v>
      </c>
    </row>
    <row r="16" spans="1:7" ht="16.5" customHeight="1" x14ac:dyDescent="0.25">
      <c r="A16" s="2"/>
      <c r="B16" s="4" t="s">
        <v>13</v>
      </c>
      <c r="C16" s="1"/>
      <c r="D16" s="1">
        <f>D12+D11++D13+D14+D15</f>
        <v>15.11</v>
      </c>
      <c r="E16" s="1">
        <f t="shared" ref="E16:G16" si="1">E12+E11++E13+E14+E15</f>
        <v>12.100000000000001</v>
      </c>
      <c r="F16" s="1">
        <f t="shared" si="1"/>
        <v>78.410000000000011</v>
      </c>
      <c r="G16" s="1">
        <f t="shared" si="1"/>
        <v>483.51</v>
      </c>
    </row>
    <row r="17" spans="1:7" x14ac:dyDescent="0.25">
      <c r="A17" s="2"/>
      <c r="B17" s="2"/>
      <c r="C17" s="3"/>
      <c r="D17" s="3"/>
      <c r="E17" s="3"/>
      <c r="F17" s="3"/>
      <c r="G17" s="3"/>
    </row>
    <row r="18" spans="1:7" x14ac:dyDescent="0.25">
      <c r="A18" s="4" t="s">
        <v>14</v>
      </c>
      <c r="B18" s="2"/>
      <c r="C18" s="3"/>
      <c r="D18" s="3"/>
      <c r="E18" s="3"/>
      <c r="F18" s="3"/>
      <c r="G18" s="3"/>
    </row>
    <row r="19" spans="1:7" ht="19.5" customHeight="1" x14ac:dyDescent="0.25">
      <c r="A19" s="2"/>
      <c r="B19" s="2" t="s">
        <v>37</v>
      </c>
      <c r="C19" s="3">
        <v>125</v>
      </c>
      <c r="D19" s="3"/>
      <c r="E19" s="3"/>
      <c r="F19" s="3"/>
      <c r="G19" s="3"/>
    </row>
    <row r="20" spans="1:7" ht="19.5" customHeight="1" x14ac:dyDescent="0.25">
      <c r="A20" s="2"/>
      <c r="B20" s="2" t="s">
        <v>11</v>
      </c>
      <c r="C20" s="3">
        <v>15</v>
      </c>
      <c r="D20" s="3">
        <v>2.0299999999999998</v>
      </c>
      <c r="E20" s="3">
        <v>0.71</v>
      </c>
      <c r="F20" s="3">
        <v>13.81</v>
      </c>
      <c r="G20" s="3">
        <v>70.760000000000005</v>
      </c>
    </row>
    <row r="21" spans="1:7" ht="21.75" customHeight="1" x14ac:dyDescent="0.25">
      <c r="A21" s="2">
        <v>398</v>
      </c>
      <c r="B21" s="2" t="s">
        <v>30</v>
      </c>
      <c r="C21" s="3">
        <v>150</v>
      </c>
      <c r="D21" s="3">
        <v>0.61</v>
      </c>
      <c r="E21" s="3">
        <v>0.25</v>
      </c>
      <c r="F21" s="3">
        <v>18.670000000000002</v>
      </c>
      <c r="G21" s="3">
        <v>79</v>
      </c>
    </row>
    <row r="22" spans="1:7" x14ac:dyDescent="0.25">
      <c r="A22" s="2"/>
      <c r="B22" s="4" t="s">
        <v>15</v>
      </c>
      <c r="C22" s="1"/>
      <c r="D22" s="1">
        <v>1.57</v>
      </c>
      <c r="E22" s="1">
        <v>0.81</v>
      </c>
      <c r="F22" s="1">
        <v>34.21</v>
      </c>
      <c r="G22" s="1">
        <v>146.16</v>
      </c>
    </row>
    <row r="23" spans="1:7" x14ac:dyDescent="0.25">
      <c r="A23" s="4" t="s">
        <v>16</v>
      </c>
      <c r="B23" s="2"/>
      <c r="C23" s="3"/>
      <c r="D23" s="3"/>
      <c r="E23" s="3"/>
      <c r="F23" s="3"/>
      <c r="G23" s="3"/>
    </row>
    <row r="24" spans="1:7" ht="18.75" customHeight="1" x14ac:dyDescent="0.25">
      <c r="A24" s="11">
        <v>45</v>
      </c>
      <c r="B24" s="2" t="s">
        <v>31</v>
      </c>
      <c r="C24" s="3">
        <v>150</v>
      </c>
      <c r="D24" s="3">
        <v>2.7</v>
      </c>
      <c r="E24" s="3">
        <v>12.32</v>
      </c>
      <c r="F24" s="3">
        <v>15.38</v>
      </c>
      <c r="G24" s="3">
        <v>183.2</v>
      </c>
    </row>
    <row r="25" spans="1:7" x14ac:dyDescent="0.25">
      <c r="A25" s="2">
        <v>395</v>
      </c>
      <c r="B25" s="2" t="s">
        <v>32</v>
      </c>
      <c r="C25" s="3">
        <v>150</v>
      </c>
      <c r="D25" s="3">
        <v>0</v>
      </c>
      <c r="E25" s="3">
        <v>0</v>
      </c>
      <c r="F25" s="3">
        <v>8.98</v>
      </c>
      <c r="G25" s="3">
        <v>30</v>
      </c>
    </row>
    <row r="26" spans="1:7" ht="18" customHeight="1" x14ac:dyDescent="0.25">
      <c r="A26" s="2"/>
      <c r="B26" s="2" t="s">
        <v>11</v>
      </c>
      <c r="C26" s="3">
        <v>20</v>
      </c>
      <c r="D26" s="3">
        <v>2.0299999999999998</v>
      </c>
      <c r="E26" s="3">
        <v>0.71</v>
      </c>
      <c r="F26" s="3">
        <v>13.81</v>
      </c>
      <c r="G26" s="3">
        <v>70.760000000000005</v>
      </c>
    </row>
    <row r="27" spans="1:7" x14ac:dyDescent="0.25">
      <c r="A27" s="2"/>
      <c r="B27" s="1" t="s">
        <v>17</v>
      </c>
      <c r="C27" s="1"/>
      <c r="D27" s="1">
        <f>D24+D25+D26</f>
        <v>4.7300000000000004</v>
      </c>
      <c r="E27" s="1">
        <f t="shared" ref="E27:G27" si="2">E24+E25+E26</f>
        <v>13.030000000000001</v>
      </c>
      <c r="F27" s="1">
        <f t="shared" si="2"/>
        <v>38.17</v>
      </c>
      <c r="G27" s="1">
        <f t="shared" si="2"/>
        <v>283.95999999999998</v>
      </c>
    </row>
    <row r="28" spans="1:7" x14ac:dyDescent="0.25">
      <c r="A28" s="2"/>
      <c r="B28" s="1" t="s">
        <v>18</v>
      </c>
      <c r="C28" s="1"/>
      <c r="D28" s="1">
        <f>D9+D16+D22+D27</f>
        <v>24.24</v>
      </c>
      <c r="E28" s="1">
        <f>E9+E16+E22+E27</f>
        <v>30.650000000000002</v>
      </c>
      <c r="F28" s="1">
        <f>F9+F16+F22+F27</f>
        <v>188.68</v>
      </c>
      <c r="G28" s="1">
        <f>G9+G16+G22+G27</f>
        <v>1114.3899999999999</v>
      </c>
    </row>
    <row r="29" spans="1:7" x14ac:dyDescent="0.25">
      <c r="A29" s="2"/>
      <c r="B29" s="1" t="s">
        <v>19</v>
      </c>
      <c r="C29" s="1"/>
      <c r="D29" s="1">
        <v>42</v>
      </c>
      <c r="E29" s="1">
        <v>48</v>
      </c>
      <c r="F29" s="1">
        <v>203</v>
      </c>
      <c r="G29" s="1">
        <v>1400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 до 3 лет</vt:lpstr>
      <vt:lpstr>Дети свыше 3 лет</vt:lpstr>
      <vt:lpstr>Дети с пищевой аллергией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2023-01-31T07:21:58Z</dcterms:modified>
</cp:coreProperties>
</file>