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4" activeTab="6"/>
  </bookViews>
  <sheets>
    <sheet name="1 день (1)" sheetId="6" state="hidden" r:id="rId1"/>
    <sheet name="2 день (1)" sheetId="7" state="hidden" r:id="rId2"/>
    <sheet name="3 день (1)" sheetId="8" state="hidden" r:id="rId3"/>
    <sheet name="4 день (1)" sheetId="9" state="hidden" r:id="rId4"/>
    <sheet name="Дети до 3 лет" sheetId="18" r:id="rId5"/>
    <sheet name="Дети свыше 3 лет" sheetId="10" r:id="rId6"/>
    <sheet name="Дети с пищевой аллергией " sheetId="19" r:id="rId7"/>
    <sheet name="6 день (2)" sheetId="11" state="hidden" r:id="rId8"/>
    <sheet name="7 день (2)" sheetId="12" state="hidden" r:id="rId9"/>
    <sheet name="8 день (2)" sheetId="14" state="hidden" r:id="rId10"/>
    <sheet name="9 день (2)" sheetId="15" state="hidden" r:id="rId11"/>
    <sheet name="10 день (2)" sheetId="16" state="hidden" r:id="rId12"/>
    <sheet name="Лист1" sheetId="13" state="hidden" r:id="rId13"/>
  </sheets>
  <calcPr calcId="152511" refMode="R1C1"/>
</workbook>
</file>

<file path=xl/calcChain.xml><?xml version="1.0" encoding="utf-8"?>
<calcChain xmlns="http://schemas.openxmlformats.org/spreadsheetml/2006/main">
  <c r="D26" i="19" l="1"/>
  <c r="G17" i="19"/>
  <c r="F17" i="19"/>
  <c r="E17" i="19"/>
  <c r="D17" i="19"/>
  <c r="E26" i="19" l="1"/>
  <c r="G21" i="19"/>
  <c r="F21" i="19"/>
  <c r="E21" i="19"/>
  <c r="D21" i="19"/>
  <c r="G9" i="19"/>
  <c r="F9" i="19"/>
  <c r="F27" i="19" s="1"/>
  <c r="E9" i="19"/>
  <c r="D9" i="19"/>
  <c r="D27" i="19" l="1"/>
  <c r="G27" i="19"/>
  <c r="E27" i="19"/>
  <c r="E27" i="18"/>
  <c r="F27" i="18"/>
  <c r="G27" i="18"/>
  <c r="D27" i="18"/>
  <c r="E22" i="18"/>
  <c r="F22" i="18"/>
  <c r="G22" i="18"/>
  <c r="D22" i="18"/>
  <c r="E18" i="18"/>
  <c r="F18" i="18"/>
  <c r="G18" i="18"/>
  <c r="D18" i="18"/>
  <c r="E9" i="18"/>
  <c r="F9" i="18"/>
  <c r="G9" i="18"/>
  <c r="G28" i="18" s="1"/>
  <c r="D9" i="18"/>
  <c r="G31" i="10"/>
  <c r="E30" i="10"/>
  <c r="F30" i="10"/>
  <c r="G30" i="10"/>
  <c r="D30" i="10"/>
  <c r="E25" i="10"/>
  <c r="F25" i="10"/>
  <c r="G25" i="10"/>
  <c r="D25" i="10"/>
  <c r="D21" i="10"/>
  <c r="E21" i="10"/>
  <c r="F21" i="10"/>
  <c r="G21" i="10"/>
  <c r="E9" i="10"/>
  <c r="E31" i="10" s="1"/>
  <c r="F9" i="10"/>
  <c r="F31" i="10" s="1"/>
  <c r="G9" i="10"/>
  <c r="D9" i="10"/>
  <c r="D31" i="10" s="1"/>
  <c r="D28" i="18" l="1"/>
  <c r="F28" i="18"/>
  <c r="E28" i="18"/>
</calcChain>
</file>

<file path=xl/sharedStrings.xml><?xml version="1.0" encoding="utf-8"?>
<sst xmlns="http://schemas.openxmlformats.org/spreadsheetml/2006/main" count="421" uniqueCount="206">
  <si>
    <t>Наименование блюда</t>
  </si>
  <si>
    <t>Порций (граммы)</t>
  </si>
  <si>
    <t>Ясли (1,5 – 3г)</t>
  </si>
  <si>
    <t>Сад (3 – 7)</t>
  </si>
  <si>
    <t>ЗАВТРАК</t>
  </si>
  <si>
    <t xml:space="preserve">ОБЕД </t>
  </si>
  <si>
    <t>Хлеб ржаной</t>
  </si>
  <si>
    <t>Хлеб пшеничный</t>
  </si>
  <si>
    <t>ПОЛДНИК</t>
  </si>
  <si>
    <t>УЖИН</t>
  </si>
  <si>
    <t xml:space="preserve">Батон с маслом </t>
  </si>
  <si>
    <t>20/5</t>
  </si>
  <si>
    <t>25/7</t>
  </si>
  <si>
    <t>Кисель из сока</t>
  </si>
  <si>
    <t>1 день</t>
  </si>
  <si>
    <t>Каша пшеничная на сухом молоке</t>
  </si>
  <si>
    <t>Какао с сгущенным молоком</t>
  </si>
  <si>
    <t>Салат из свеклы с яблоком</t>
  </si>
  <si>
    <t>Суп с рыбными консервами</t>
  </si>
  <si>
    <t>Рис отварной</t>
  </si>
  <si>
    <t>Котлета мясная</t>
  </si>
  <si>
    <t>Соус томатный</t>
  </si>
  <si>
    <t>Макароны отварные с тертым сыром</t>
  </si>
  <si>
    <t>Чай с джемом</t>
  </si>
  <si>
    <t>2 день</t>
  </si>
  <si>
    <t>Суп молочный с вермишелью</t>
  </si>
  <si>
    <t xml:space="preserve">Печень по-строгановски </t>
  </si>
  <si>
    <t>Гречка отварная</t>
  </si>
  <si>
    <t xml:space="preserve">Чай с сахаром </t>
  </si>
  <si>
    <t xml:space="preserve">Кофейный напиток с молоком </t>
  </si>
  <si>
    <t xml:space="preserve">Суп картофельный с гречкой </t>
  </si>
  <si>
    <t>3 день</t>
  </si>
  <si>
    <t xml:space="preserve">МКДОУ д/с №353  1 сентября  2022 г. </t>
  </si>
  <si>
    <t>4 день</t>
  </si>
  <si>
    <t xml:space="preserve">Суп картофельный с макаронными изделиями </t>
  </si>
  <si>
    <t>Котлета рубленная из курицы</t>
  </si>
  <si>
    <t>Каша овсяная "Геркулес"</t>
  </si>
  <si>
    <t xml:space="preserve">Какао с молоком </t>
  </si>
  <si>
    <t>5 день</t>
  </si>
  <si>
    <t>Кофейный напиток с молоком</t>
  </si>
  <si>
    <t>Пюре картофельное</t>
  </si>
  <si>
    <t>Чай с молоком</t>
  </si>
  <si>
    <t>Молоко</t>
  </si>
  <si>
    <t xml:space="preserve">Компот из сухофруктов </t>
  </si>
  <si>
    <t>Напиток из сока</t>
  </si>
  <si>
    <t>Компот из яблок</t>
  </si>
  <si>
    <t xml:space="preserve">Молоко </t>
  </si>
  <si>
    <t>Яблоко</t>
  </si>
  <si>
    <t xml:space="preserve">Чай с лимоном </t>
  </si>
  <si>
    <t>Напиток из шиповника</t>
  </si>
  <si>
    <t>6 день</t>
  </si>
  <si>
    <t xml:space="preserve">Каша ячневая на сухом молоке </t>
  </si>
  <si>
    <t xml:space="preserve">Рассольник ленинградский </t>
  </si>
  <si>
    <t xml:space="preserve">Плов из отварной говядины </t>
  </si>
  <si>
    <t>Напиток из изюма</t>
  </si>
  <si>
    <t>7 день</t>
  </si>
  <si>
    <t xml:space="preserve">Суп гречневый на молоке </t>
  </si>
  <si>
    <t xml:space="preserve">Чай с молоком </t>
  </si>
  <si>
    <t xml:space="preserve">Хлеб с маслом </t>
  </si>
  <si>
    <t>20/7</t>
  </si>
  <si>
    <t>Компот из кураги</t>
  </si>
  <si>
    <t>Печенье (ясли), батон с джемом (сад)</t>
  </si>
  <si>
    <t>Суп рисовый молочный</t>
  </si>
  <si>
    <t>Батон с маслом и сыром</t>
  </si>
  <si>
    <t>20/5/10</t>
  </si>
  <si>
    <t>20/7/15</t>
  </si>
  <si>
    <t xml:space="preserve">Свекольник со сметаной </t>
  </si>
  <si>
    <t>Рулет из птицы</t>
  </si>
  <si>
    <t>Макароны отварные</t>
  </si>
  <si>
    <t xml:space="preserve">ДОПОЛНИТЕЛЬНОЕ ПИТАНИЕ (ОВЗ) </t>
  </si>
  <si>
    <t>8 день</t>
  </si>
  <si>
    <t>Вафли</t>
  </si>
  <si>
    <t xml:space="preserve">Винегрет овощной </t>
  </si>
  <si>
    <t>Груши</t>
  </si>
  <si>
    <t>ОВЗ</t>
  </si>
  <si>
    <t>Икра кабачковая</t>
  </si>
  <si>
    <t>Суп картофельный с фасолью</t>
  </si>
  <si>
    <t>Компот из изюма</t>
  </si>
  <si>
    <t>ДОП. ПИТАНИЕ (ОВЗ)</t>
  </si>
  <si>
    <t xml:space="preserve">Борщ вегетарианский </t>
  </si>
  <si>
    <t xml:space="preserve">Суп рисовый молочный </t>
  </si>
  <si>
    <t>Рулет из питцы</t>
  </si>
  <si>
    <t xml:space="preserve">Макароны отварные </t>
  </si>
  <si>
    <t>9 день</t>
  </si>
  <si>
    <t>Каша манная с молоком</t>
  </si>
  <si>
    <t>Какао с молоком</t>
  </si>
  <si>
    <t>Суп крестьянский</t>
  </si>
  <si>
    <t>Фрикадельки куриные</t>
  </si>
  <si>
    <t>Каша гречневая</t>
  </si>
  <si>
    <t>Соус основной</t>
  </si>
  <si>
    <t>Молоко кипяченое</t>
  </si>
  <si>
    <t>Рагу из овощей</t>
  </si>
  <si>
    <t>Чай с сахаром</t>
  </si>
  <si>
    <t>10 день</t>
  </si>
  <si>
    <t>Каша пшенная на молоке</t>
  </si>
  <si>
    <t>Суп картофельный с горохом</t>
  </si>
  <si>
    <t>Рыба припущенная в овощах</t>
  </si>
  <si>
    <t>Картофельное пюре</t>
  </si>
  <si>
    <t xml:space="preserve">Оладьи из печени </t>
  </si>
  <si>
    <t>Компот из сухофруктов</t>
  </si>
  <si>
    <t>Вареники ленивые с творогом</t>
  </si>
  <si>
    <t>Чай с лимоном</t>
  </si>
  <si>
    <t xml:space="preserve">Запеканка из творога со сгущенным молоком </t>
  </si>
  <si>
    <t xml:space="preserve">Салат из соленых огурцов </t>
  </si>
  <si>
    <t>Сок</t>
  </si>
  <si>
    <t>Снежок</t>
  </si>
  <si>
    <t>Омлет натуральный с консервированной кукурузой</t>
  </si>
  <si>
    <t>Запеканка из макарон с творогом</t>
  </si>
  <si>
    <t>Салат из консервированного горошка</t>
  </si>
  <si>
    <t>Жаркое по-домашнему</t>
  </si>
  <si>
    <t xml:space="preserve">Щи из свежей капусты с картофелем </t>
  </si>
  <si>
    <t>Сок фруктовый</t>
  </si>
  <si>
    <t xml:space="preserve">Тефтели куриные </t>
  </si>
  <si>
    <t>Капуста тушеная</t>
  </si>
  <si>
    <t>Картофель отварной</t>
  </si>
  <si>
    <t>Каша перловая</t>
  </si>
  <si>
    <t>Печенье</t>
  </si>
  <si>
    <t>Булочка домашняя</t>
  </si>
  <si>
    <t>Чоко-пай</t>
  </si>
  <si>
    <t>Огурец консервированный</t>
  </si>
  <si>
    <t xml:space="preserve">Каша кукурузная молочная </t>
  </si>
  <si>
    <t>29/7</t>
  </si>
  <si>
    <t xml:space="preserve">МКДОУ д/с №353  14 ноября  2022 г. </t>
  </si>
  <si>
    <t xml:space="preserve">МКДОУ д/с №353  15 ноября  2022 г. </t>
  </si>
  <si>
    <t xml:space="preserve">Апельсины </t>
  </si>
  <si>
    <t xml:space="preserve">МКДОУ д/с №353 16 ноября  2022 г. </t>
  </si>
  <si>
    <t>20/5/12</t>
  </si>
  <si>
    <t>25/7/12</t>
  </si>
  <si>
    <t xml:space="preserve">Компот из свежих фруктов (яблоки) </t>
  </si>
  <si>
    <t xml:space="preserve">МКДОУ д/с №353 17 ноября  2022 г. </t>
  </si>
  <si>
    <t xml:space="preserve">МКДОУ д/с №353 18 ноября 2022 г. </t>
  </si>
  <si>
    <t>20/5/13</t>
  </si>
  <si>
    <t>25/7/14</t>
  </si>
  <si>
    <t xml:space="preserve">Пряники </t>
  </si>
  <si>
    <t>Яблоки</t>
  </si>
  <si>
    <t>ЭЦ, ккал.</t>
  </si>
  <si>
    <t>Ясли (1,5 – 3г) / Сад (3-7 л.)</t>
  </si>
  <si>
    <t>130/180</t>
  </si>
  <si>
    <t>162/202</t>
  </si>
  <si>
    <t>150/180</t>
  </si>
  <si>
    <t>Какао с молоком сгущенным</t>
  </si>
  <si>
    <t>130/142</t>
  </si>
  <si>
    <t xml:space="preserve">МКДОУ д/с №353 21 ноября  2022 г. </t>
  </si>
  <si>
    <t xml:space="preserve">МКДОУ д/с №353 22 ноября  2022 г. </t>
  </si>
  <si>
    <t>25/5/12</t>
  </si>
  <si>
    <t>25/7/13</t>
  </si>
  <si>
    <t>Расстегай с рыбой</t>
  </si>
  <si>
    <t xml:space="preserve">МКДОУ д/с №353 23 ноября  2022 г. </t>
  </si>
  <si>
    <t>24/5</t>
  </si>
  <si>
    <t>Печеньн</t>
  </si>
  <si>
    <t>Сельдь с луком</t>
  </si>
  <si>
    <t>Апельсины</t>
  </si>
  <si>
    <t>23/5</t>
  </si>
  <si>
    <t>Салат из свеклы</t>
  </si>
  <si>
    <t>Пряники</t>
  </si>
  <si>
    <t xml:space="preserve">МКДОУ д/с №353  24 ноября  2022 г. </t>
  </si>
  <si>
    <t>Наименование блюд</t>
  </si>
  <si>
    <t>Выход</t>
  </si>
  <si>
    <t>Белки</t>
  </si>
  <si>
    <t>Жиры</t>
  </si>
  <si>
    <t>Углеводы</t>
  </si>
  <si>
    <t>Энерг. ценность</t>
  </si>
  <si>
    <t>Завтрак первый</t>
  </si>
  <si>
    <t>Каша «Дружба»</t>
  </si>
  <si>
    <t>Всего завтрак</t>
  </si>
  <si>
    <t>Дополнительное питание (ОВЗ)</t>
  </si>
  <si>
    <t xml:space="preserve">Обед </t>
  </si>
  <si>
    <t>Икра морковная</t>
  </si>
  <si>
    <t>Борщ вегетарианский</t>
  </si>
  <si>
    <t>Котлета рыбная</t>
  </si>
  <si>
    <t>-</t>
  </si>
  <si>
    <t>Всего обед</t>
  </si>
  <si>
    <t xml:space="preserve">Полдник </t>
  </si>
  <si>
    <t>Всего полдник</t>
  </si>
  <si>
    <t xml:space="preserve">Ужин </t>
  </si>
  <si>
    <t>Горошница</t>
  </si>
  <si>
    <t>Всего ужин</t>
  </si>
  <si>
    <t>Итого за день</t>
  </si>
  <si>
    <t>Рекомендуется</t>
  </si>
  <si>
    <t>МКДОУ д/с №353</t>
  </si>
  <si>
    <t>12,32</t>
  </si>
  <si>
    <t>15,38</t>
  </si>
  <si>
    <t>183,2</t>
  </si>
  <si>
    <t>180</t>
  </si>
  <si>
    <t>Дети до 3 лет</t>
  </si>
  <si>
    <t>Дети свыше 3 лет</t>
  </si>
  <si>
    <t>Калории</t>
  </si>
  <si>
    <t>Борщ вегетарианский без сметаны</t>
  </si>
  <si>
    <t>Пюре гороховое</t>
  </si>
  <si>
    <t>36,72</t>
  </si>
  <si>
    <t>277,58</t>
  </si>
  <si>
    <t>Дети с пищевой аллергией</t>
  </si>
  <si>
    <t>Каша "Дружба" на воде</t>
  </si>
  <si>
    <t>Бутерброд с маслом и сыром</t>
  </si>
  <si>
    <t>Мандарины</t>
  </si>
  <si>
    <t>Печенье Чоко-пай</t>
  </si>
  <si>
    <t>28</t>
  </si>
  <si>
    <t>100</t>
  </si>
  <si>
    <t>Десерт фруктовый</t>
  </si>
  <si>
    <t>Рыба отварная</t>
  </si>
  <si>
    <t>15/5/15</t>
  </si>
  <si>
    <t>15</t>
  </si>
  <si>
    <t>16/7/15</t>
  </si>
  <si>
    <t>30</t>
  </si>
  <si>
    <t>25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</si>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</sst>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49" fontId="3" fillId="0" borderId="2" xfId="0" applyNumberFormat="1" applyFont="1" applyBorder="1" applyAlignment="1">
      <alignment horizontal="right"/>
    </xf>
    <xf numFmtId="0" fontId="2" fillId="0" borderId="2" xfId="0" applyFont="1" applyBorder="1" applyAlignment="1"/>
    <xf numFmtId="0" fontId="3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wrapText="1"/>
    </xf>
    <xf numFmtId="0" fontId="0" fillId="0" borderId="2" xfId="0" applyBorder="1"/>
    <xf numFmtId="0" fontId="3" fillId="0" borderId="2" xfId="0" applyFont="1" applyFill="1" applyBorder="1"/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/>
    <xf numFmtId="0" fontId="3" fillId="0" borderId="2" xfId="0" applyFont="1" applyFill="1" applyBorder="1" applyAlignment="1"/>
    <xf numFmtId="0" fontId="4" fillId="0" borderId="2" xfId="0" applyFont="1" applyBorder="1"/>
    <xf numFmtId="0" fontId="5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6" fontId="0" fillId="0" borderId="0" xfId="0" applyNumberFormat="1" applyBorder="1"/>
    <xf numFmtId="0" fontId="0" fillId="0" borderId="2" xfId="0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5" fillId="0" borderId="2" xfId="0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14" fontId="1" fillId="0" borderId="2" xfId="0" applyNumberFormat="1" applyFont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right"/>
    </xf>
    <xf numFmtId="49" fontId="0" fillId="2" borderId="2" xfId="0" applyNumberFormat="1" applyFill="1" applyBorder="1" applyAlignment="1">
      <alignment horizontal="right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right"/>
    </xf>
    <xf numFmtId="2" fontId="0" fillId="0" borderId="2" xfId="0" applyNumberFormat="1" applyBorder="1"/>
    <xf numFmtId="0" fontId="1" fillId="0" borderId="4" xfId="0" applyFont="1" applyBorder="1" applyAlignment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Normal="100" workbookViewId="0">
      <selection activeCell="C29" sqref="C29"/>
    </sheetView>
  </sheetViews>
  <sheetFormatPr defaultRowHeight="15" x14ac:dyDescent="0.25"/>
  <cols>
    <col min="1" max="1" width="36.85546875" customWidth="1"/>
    <col min="2" max="2" width="15.7109375" customWidth="1"/>
    <col min="3" max="3" width="12.85546875" customWidth="1"/>
    <col min="4" max="4" width="6" customWidth="1"/>
  </cols>
  <sheetData>
    <row r="1" spans="1:4" ht="18.75" x14ac:dyDescent="0.3">
      <c r="A1" s="1" t="s">
        <v>142</v>
      </c>
      <c r="B1" s="1"/>
      <c r="C1" s="1"/>
      <c r="D1" s="1"/>
    </row>
    <row r="2" spans="1:4" ht="18.75" x14ac:dyDescent="0.3">
      <c r="A2" s="48" t="s">
        <v>14</v>
      </c>
      <c r="B2" s="48"/>
      <c r="C2" s="2"/>
      <c r="D2" s="2"/>
    </row>
    <row r="3" spans="1:4" ht="15.75" x14ac:dyDescent="0.25">
      <c r="A3" s="49" t="s">
        <v>0</v>
      </c>
      <c r="B3" s="51" t="s">
        <v>1</v>
      </c>
      <c r="C3" s="51"/>
      <c r="D3" s="11"/>
    </row>
    <row r="4" spans="1:4" ht="15.75" x14ac:dyDescent="0.25">
      <c r="A4" s="50"/>
      <c r="B4" s="3" t="s">
        <v>2</v>
      </c>
      <c r="C4" s="3" t="s">
        <v>3</v>
      </c>
      <c r="D4" s="12"/>
    </row>
    <row r="5" spans="1:4" ht="15.75" x14ac:dyDescent="0.25">
      <c r="A5" s="4" t="s">
        <v>4</v>
      </c>
      <c r="B5" s="5"/>
      <c r="C5" s="5"/>
      <c r="D5" s="13"/>
    </row>
    <row r="6" spans="1:4" ht="21.75" customHeight="1" x14ac:dyDescent="0.25">
      <c r="A6" s="16" t="s">
        <v>15</v>
      </c>
      <c r="B6" s="5">
        <v>130</v>
      </c>
      <c r="C6" s="5">
        <v>180</v>
      </c>
      <c r="D6" s="13"/>
    </row>
    <row r="7" spans="1:4" ht="15" customHeight="1" x14ac:dyDescent="0.25">
      <c r="A7" s="6" t="s">
        <v>16</v>
      </c>
      <c r="B7" s="5">
        <v>150</v>
      </c>
      <c r="C7" s="5">
        <v>180</v>
      </c>
      <c r="D7" s="13"/>
    </row>
    <row r="8" spans="1:4" ht="15.75" x14ac:dyDescent="0.25">
      <c r="A8" s="7" t="s">
        <v>10</v>
      </c>
      <c r="B8" s="8" t="s">
        <v>11</v>
      </c>
      <c r="C8" s="8" t="s">
        <v>12</v>
      </c>
      <c r="D8" s="14"/>
    </row>
    <row r="9" spans="1:4" ht="15.75" x14ac:dyDescent="0.25">
      <c r="A9" s="7"/>
      <c r="B9" s="5"/>
      <c r="C9" s="5"/>
      <c r="D9" s="13"/>
    </row>
    <row r="10" spans="1:4" ht="15.75" x14ac:dyDescent="0.25">
      <c r="A10" s="9" t="s">
        <v>5</v>
      </c>
      <c r="B10" s="5"/>
      <c r="C10" s="5"/>
      <c r="D10" s="13"/>
    </row>
    <row r="11" spans="1:4" ht="20.25" customHeight="1" x14ac:dyDescent="0.25">
      <c r="A11" s="6" t="s">
        <v>17</v>
      </c>
      <c r="B11" s="5">
        <v>40</v>
      </c>
      <c r="C11" s="5">
        <v>60</v>
      </c>
      <c r="D11" s="13"/>
    </row>
    <row r="12" spans="1:4" ht="15.75" x14ac:dyDescent="0.25">
      <c r="A12" s="6" t="s">
        <v>18</v>
      </c>
      <c r="B12" s="5">
        <v>200</v>
      </c>
      <c r="C12" s="5">
        <v>250</v>
      </c>
      <c r="D12" s="13"/>
    </row>
    <row r="13" spans="1:4" ht="15.75" x14ac:dyDescent="0.25">
      <c r="A13" s="7" t="s">
        <v>20</v>
      </c>
      <c r="B13" s="5">
        <v>70</v>
      </c>
      <c r="C13" s="5">
        <v>80</v>
      </c>
      <c r="D13" s="13"/>
    </row>
    <row r="14" spans="1:4" ht="15.75" x14ac:dyDescent="0.25">
      <c r="A14" s="7" t="s">
        <v>19</v>
      </c>
      <c r="B14" s="5">
        <v>130</v>
      </c>
      <c r="C14" s="5">
        <v>150</v>
      </c>
      <c r="D14" s="13"/>
    </row>
    <row r="15" spans="1:4" ht="15.75" x14ac:dyDescent="0.25">
      <c r="A15" s="7" t="s">
        <v>21</v>
      </c>
      <c r="B15" s="5">
        <v>15</v>
      </c>
      <c r="C15" s="5">
        <v>20</v>
      </c>
      <c r="D15" s="13"/>
    </row>
    <row r="16" spans="1:4" ht="15.75" x14ac:dyDescent="0.25">
      <c r="A16" s="7" t="s">
        <v>13</v>
      </c>
      <c r="B16" s="5">
        <v>150</v>
      </c>
      <c r="C16" s="5">
        <v>180</v>
      </c>
      <c r="D16" s="13"/>
    </row>
    <row r="17" spans="1:4" ht="15.75" x14ac:dyDescent="0.25">
      <c r="A17" s="7" t="s">
        <v>6</v>
      </c>
      <c r="B17" s="5">
        <v>30</v>
      </c>
      <c r="C17" s="5">
        <v>30</v>
      </c>
      <c r="D17" s="13"/>
    </row>
    <row r="18" spans="1:4" ht="15.75" x14ac:dyDescent="0.25">
      <c r="A18" s="7" t="s">
        <v>7</v>
      </c>
      <c r="B18" s="5">
        <v>20</v>
      </c>
      <c r="C18" s="5">
        <v>40</v>
      </c>
      <c r="D18" s="13"/>
    </row>
    <row r="19" spans="1:4" ht="15.75" x14ac:dyDescent="0.25">
      <c r="A19" s="7"/>
      <c r="B19" s="5"/>
      <c r="C19" s="5"/>
      <c r="D19" s="13"/>
    </row>
    <row r="20" spans="1:4" ht="15.75" x14ac:dyDescent="0.25">
      <c r="A20" s="9" t="s">
        <v>8</v>
      </c>
      <c r="B20" s="5"/>
      <c r="C20" s="5"/>
      <c r="D20" s="13"/>
    </row>
    <row r="21" spans="1:4" ht="15.75" x14ac:dyDescent="0.25">
      <c r="A21" s="7" t="s">
        <v>71</v>
      </c>
      <c r="B21" s="5">
        <v>40</v>
      </c>
      <c r="C21" s="5">
        <v>40</v>
      </c>
      <c r="D21" s="13"/>
    </row>
    <row r="22" spans="1:4" ht="15.75" x14ac:dyDescent="0.25">
      <c r="A22" s="7" t="s">
        <v>49</v>
      </c>
      <c r="B22" s="5">
        <v>150</v>
      </c>
      <c r="C22" s="5">
        <v>180</v>
      </c>
      <c r="D22" s="13"/>
    </row>
    <row r="23" spans="1:4" ht="15.75" x14ac:dyDescent="0.25">
      <c r="A23" s="7"/>
      <c r="B23" s="5"/>
      <c r="C23" s="5"/>
      <c r="D23" s="13"/>
    </row>
    <row r="24" spans="1:4" ht="15.75" x14ac:dyDescent="0.25">
      <c r="A24" s="9" t="s">
        <v>9</v>
      </c>
      <c r="B24" s="5"/>
      <c r="C24" s="5"/>
      <c r="D24" s="13"/>
    </row>
    <row r="25" spans="1:4" ht="31.5" customHeight="1" x14ac:dyDescent="0.25">
      <c r="A25" s="6" t="s">
        <v>22</v>
      </c>
      <c r="B25" s="10">
        <v>120</v>
      </c>
      <c r="C25" s="10">
        <v>160</v>
      </c>
      <c r="D25" s="15"/>
    </row>
    <row r="26" spans="1:4" ht="15.75" x14ac:dyDescent="0.25">
      <c r="A26" s="7" t="s">
        <v>23</v>
      </c>
      <c r="B26" s="5">
        <v>150</v>
      </c>
      <c r="C26" s="5">
        <v>180</v>
      </c>
      <c r="D26" s="13"/>
    </row>
    <row r="27" spans="1:4" ht="15.75" x14ac:dyDescent="0.25">
      <c r="A27" s="7" t="s">
        <v>7</v>
      </c>
      <c r="B27" s="5">
        <v>20</v>
      </c>
      <c r="C27" s="5">
        <v>20</v>
      </c>
      <c r="D27" s="13"/>
    </row>
    <row r="28" spans="1:4" ht="15.75" x14ac:dyDescent="0.25">
      <c r="A28" s="22" t="s">
        <v>78</v>
      </c>
      <c r="B28" s="19"/>
      <c r="C28" s="19"/>
    </row>
    <row r="29" spans="1:4" ht="15.75" x14ac:dyDescent="0.25">
      <c r="A29" s="23" t="s">
        <v>111</v>
      </c>
      <c r="B29" s="19"/>
      <c r="C29" s="20">
        <v>140</v>
      </c>
    </row>
  </sheetData>
  <mergeCells count="3">
    <mergeCell ref="A2:B2"/>
    <mergeCell ref="A3:A4"/>
    <mergeCell ref="B3:C3"/>
  </mergeCells>
  <pageMargins left="0.7" right="0.7" top="0.75" bottom="0.75" header="0.3" footer="0.3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C28" sqref="C28"/>
    </sheetView>
  </sheetViews>
  <sheetFormatPr defaultRowHeight="15" x14ac:dyDescent="0.25"/>
  <cols>
    <col min="1" max="1" width="30.5703125" customWidth="1"/>
    <col min="2" max="2" width="15.28515625" customWidth="1"/>
    <col min="3" max="3" width="13.5703125" customWidth="1"/>
  </cols>
  <sheetData>
    <row r="1" spans="1:3" ht="18.75" x14ac:dyDescent="0.3">
      <c r="A1" s="1" t="s">
        <v>125</v>
      </c>
      <c r="B1" s="1"/>
      <c r="C1" s="1"/>
    </row>
    <row r="2" spans="1:3" ht="18.75" x14ac:dyDescent="0.3">
      <c r="A2" s="48" t="s">
        <v>70</v>
      </c>
      <c r="B2" s="48"/>
      <c r="C2" s="2"/>
    </row>
    <row r="3" spans="1:3" ht="15.75" x14ac:dyDescent="0.25">
      <c r="A3" s="49" t="s">
        <v>0</v>
      </c>
      <c r="B3" s="51" t="s">
        <v>1</v>
      </c>
      <c r="C3" s="51"/>
    </row>
    <row r="4" spans="1:3" ht="15.75" x14ac:dyDescent="0.25">
      <c r="A4" s="50"/>
      <c r="B4" s="3" t="s">
        <v>2</v>
      </c>
      <c r="C4" s="3" t="s">
        <v>3</v>
      </c>
    </row>
    <row r="5" spans="1:3" ht="15.75" x14ac:dyDescent="0.25">
      <c r="A5" s="4" t="s">
        <v>4</v>
      </c>
      <c r="B5" s="5"/>
      <c r="C5" s="5"/>
    </row>
    <row r="6" spans="1:3" ht="18.75" customHeight="1" x14ac:dyDescent="0.25">
      <c r="A6" s="17" t="s">
        <v>80</v>
      </c>
      <c r="B6" s="5">
        <v>130</v>
      </c>
      <c r="C6" s="5">
        <v>180</v>
      </c>
    </row>
    <row r="7" spans="1:3" ht="21" customHeight="1" x14ac:dyDescent="0.25">
      <c r="A7" s="6" t="s">
        <v>29</v>
      </c>
      <c r="B7" s="5">
        <v>150</v>
      </c>
      <c r="C7" s="5">
        <v>180</v>
      </c>
    </row>
    <row r="8" spans="1:3" ht="15.75" x14ac:dyDescent="0.25">
      <c r="A8" s="7" t="s">
        <v>63</v>
      </c>
      <c r="B8" s="8" t="s">
        <v>126</v>
      </c>
      <c r="C8" s="8" t="s">
        <v>127</v>
      </c>
    </row>
    <row r="9" spans="1:3" ht="15.75" x14ac:dyDescent="0.25">
      <c r="A9" s="7"/>
      <c r="B9" s="5"/>
      <c r="C9" s="5"/>
    </row>
    <row r="10" spans="1:3" ht="15.75" x14ac:dyDescent="0.25">
      <c r="A10" s="9" t="s">
        <v>5</v>
      </c>
      <c r="B10" s="5"/>
      <c r="C10" s="5"/>
    </row>
    <row r="11" spans="1:3" ht="33.75" customHeight="1" x14ac:dyDescent="0.25">
      <c r="A11" s="6" t="s">
        <v>110</v>
      </c>
      <c r="B11" s="5">
        <v>200</v>
      </c>
      <c r="C11" s="5">
        <v>250</v>
      </c>
    </row>
    <row r="12" spans="1:3" ht="15.75" x14ac:dyDescent="0.25">
      <c r="A12" s="7" t="s">
        <v>81</v>
      </c>
      <c r="B12" s="5">
        <v>60</v>
      </c>
      <c r="C12" s="5">
        <v>70</v>
      </c>
    </row>
    <row r="13" spans="1:3" ht="15.75" x14ac:dyDescent="0.25">
      <c r="A13" s="7" t="s">
        <v>82</v>
      </c>
      <c r="B13" s="5">
        <v>80</v>
      </c>
      <c r="C13" s="10">
        <v>130</v>
      </c>
    </row>
    <row r="14" spans="1:3" ht="15.75" x14ac:dyDescent="0.25">
      <c r="A14" s="7" t="s">
        <v>75</v>
      </c>
      <c r="B14" s="5">
        <v>40</v>
      </c>
      <c r="C14" s="10">
        <v>50</v>
      </c>
    </row>
    <row r="15" spans="1:3" ht="31.5" x14ac:dyDescent="0.25">
      <c r="A15" s="6" t="s">
        <v>128</v>
      </c>
      <c r="B15" s="5">
        <v>150</v>
      </c>
      <c r="C15" s="5">
        <v>180</v>
      </c>
    </row>
    <row r="16" spans="1:3" ht="15.75" x14ac:dyDescent="0.25">
      <c r="A16" s="7" t="s">
        <v>6</v>
      </c>
      <c r="B16" s="5">
        <v>30</v>
      </c>
      <c r="C16" s="5">
        <v>35</v>
      </c>
    </row>
    <row r="17" spans="1:3" ht="15.75" x14ac:dyDescent="0.25">
      <c r="A17" s="7" t="s">
        <v>7</v>
      </c>
      <c r="B17" s="5">
        <v>20</v>
      </c>
      <c r="C17" s="5">
        <v>40</v>
      </c>
    </row>
    <row r="18" spans="1:3" ht="15.75" x14ac:dyDescent="0.25">
      <c r="A18" s="7"/>
      <c r="B18" s="5"/>
      <c r="C18" s="5"/>
    </row>
    <row r="19" spans="1:3" ht="15.75" x14ac:dyDescent="0.25">
      <c r="A19" s="9" t="s">
        <v>8</v>
      </c>
      <c r="B19" s="5"/>
      <c r="C19" s="5"/>
    </row>
    <row r="20" spans="1:3" ht="17.25" customHeight="1" x14ac:dyDescent="0.25">
      <c r="A20" s="6" t="s">
        <v>116</v>
      </c>
      <c r="B20" s="5">
        <v>40</v>
      </c>
      <c r="C20" s="5">
        <v>40</v>
      </c>
    </row>
    <row r="21" spans="1:3" ht="15.75" x14ac:dyDescent="0.25">
      <c r="A21" s="7" t="s">
        <v>49</v>
      </c>
      <c r="B21" s="5">
        <v>150</v>
      </c>
      <c r="C21" s="5">
        <v>180</v>
      </c>
    </row>
    <row r="22" spans="1:3" ht="15.75" x14ac:dyDescent="0.25">
      <c r="A22" s="7"/>
      <c r="B22" s="5"/>
      <c r="C22" s="5"/>
    </row>
    <row r="23" spans="1:3" ht="15.75" x14ac:dyDescent="0.25">
      <c r="A23" s="9" t="s">
        <v>9</v>
      </c>
      <c r="B23" s="5"/>
      <c r="C23" s="5"/>
    </row>
    <row r="24" spans="1:3" ht="27" customHeight="1" x14ac:dyDescent="0.25">
      <c r="A24" s="6" t="s">
        <v>72</v>
      </c>
      <c r="B24" s="10">
        <v>120</v>
      </c>
      <c r="C24" s="10">
        <v>200</v>
      </c>
    </row>
    <row r="25" spans="1:3" ht="15.75" x14ac:dyDescent="0.25">
      <c r="A25" s="7" t="s">
        <v>28</v>
      </c>
      <c r="B25" s="5">
        <v>150</v>
      </c>
      <c r="C25" s="5">
        <v>180</v>
      </c>
    </row>
    <row r="26" spans="1:3" ht="15.75" x14ac:dyDescent="0.25">
      <c r="A26" s="7" t="s">
        <v>7</v>
      </c>
      <c r="B26" s="5">
        <v>20</v>
      </c>
      <c r="C26" s="5">
        <v>20</v>
      </c>
    </row>
    <row r="27" spans="1:3" ht="15.75" x14ac:dyDescent="0.25">
      <c r="A27" s="22" t="s">
        <v>78</v>
      </c>
      <c r="B27" s="19"/>
      <c r="C27" s="19"/>
    </row>
    <row r="28" spans="1:3" ht="15.75" x14ac:dyDescent="0.25">
      <c r="A28" s="23" t="s">
        <v>104</v>
      </c>
      <c r="B28" s="19"/>
      <c r="C28" s="20">
        <v>220</v>
      </c>
    </row>
  </sheetData>
  <mergeCells count="3">
    <mergeCell ref="A2:B2"/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I28" sqref="I28"/>
    </sheetView>
  </sheetViews>
  <sheetFormatPr defaultRowHeight="15" x14ac:dyDescent="0.25"/>
  <cols>
    <col min="1" max="1" width="29.85546875" customWidth="1"/>
    <col min="2" max="2" width="14.42578125" customWidth="1"/>
    <col min="3" max="3" width="13.28515625" customWidth="1"/>
  </cols>
  <sheetData>
    <row r="1" spans="1:3" ht="18.75" x14ac:dyDescent="0.3">
      <c r="A1" s="1" t="s">
        <v>129</v>
      </c>
      <c r="B1" s="1"/>
      <c r="C1" s="1"/>
    </row>
    <row r="2" spans="1:3" ht="18.75" x14ac:dyDescent="0.3">
      <c r="A2" s="48" t="s">
        <v>83</v>
      </c>
      <c r="B2" s="48"/>
      <c r="C2" s="2"/>
    </row>
    <row r="3" spans="1:3" ht="15.75" x14ac:dyDescent="0.25">
      <c r="A3" s="49" t="s">
        <v>0</v>
      </c>
      <c r="B3" s="51" t="s">
        <v>1</v>
      </c>
      <c r="C3" s="51"/>
    </row>
    <row r="4" spans="1:3" ht="15.75" x14ac:dyDescent="0.25">
      <c r="A4" s="50"/>
      <c r="B4" s="3" t="s">
        <v>2</v>
      </c>
      <c r="C4" s="3" t="s">
        <v>3</v>
      </c>
    </row>
    <row r="5" spans="1:3" ht="15.75" x14ac:dyDescent="0.25">
      <c r="A5" s="4" t="s">
        <v>4</v>
      </c>
      <c r="B5" s="5"/>
      <c r="C5" s="5"/>
    </row>
    <row r="6" spans="1:3" ht="27" customHeight="1" x14ac:dyDescent="0.25">
      <c r="A6" s="6" t="s">
        <v>84</v>
      </c>
      <c r="B6" s="5">
        <v>130</v>
      </c>
      <c r="C6" s="5">
        <v>180</v>
      </c>
    </row>
    <row r="7" spans="1:3" ht="20.25" customHeight="1" x14ac:dyDescent="0.25">
      <c r="A7" s="6" t="s">
        <v>85</v>
      </c>
      <c r="B7" s="5">
        <v>150</v>
      </c>
      <c r="C7" s="5">
        <v>180</v>
      </c>
    </row>
    <row r="8" spans="1:3" ht="15.75" x14ac:dyDescent="0.25">
      <c r="A8" s="7" t="s">
        <v>10</v>
      </c>
      <c r="B8" s="8" t="s">
        <v>11</v>
      </c>
      <c r="C8" s="8" t="s">
        <v>12</v>
      </c>
    </row>
    <row r="9" spans="1:3" ht="15.75" x14ac:dyDescent="0.25">
      <c r="A9" s="7"/>
      <c r="B9" s="5"/>
      <c r="C9" s="5"/>
    </row>
    <row r="10" spans="1:3" ht="15.75" x14ac:dyDescent="0.25">
      <c r="A10" s="9" t="s">
        <v>5</v>
      </c>
      <c r="B10" s="5"/>
      <c r="C10" s="5"/>
    </row>
    <row r="11" spans="1:3" ht="19.5" customHeight="1" x14ac:dyDescent="0.25">
      <c r="A11" s="6" t="s">
        <v>86</v>
      </c>
      <c r="B11" s="5">
        <v>200</v>
      </c>
      <c r="C11" s="5">
        <v>250</v>
      </c>
    </row>
    <row r="12" spans="1:3" ht="15.75" x14ac:dyDescent="0.25">
      <c r="A12" s="7" t="s">
        <v>87</v>
      </c>
      <c r="B12" s="5">
        <v>70</v>
      </c>
      <c r="C12" s="5">
        <v>80</v>
      </c>
    </row>
    <row r="13" spans="1:3" ht="15.75" x14ac:dyDescent="0.25">
      <c r="A13" s="7" t="s">
        <v>88</v>
      </c>
      <c r="B13" s="5">
        <v>130</v>
      </c>
      <c r="C13" s="5">
        <v>150</v>
      </c>
    </row>
    <row r="14" spans="1:3" ht="15.75" x14ac:dyDescent="0.25">
      <c r="A14" s="7" t="s">
        <v>89</v>
      </c>
      <c r="B14" s="5">
        <v>20</v>
      </c>
      <c r="C14" s="5">
        <v>30</v>
      </c>
    </row>
    <row r="15" spans="1:3" ht="15.75" x14ac:dyDescent="0.25">
      <c r="A15" s="7" t="s">
        <v>60</v>
      </c>
      <c r="B15" s="5">
        <v>150</v>
      </c>
      <c r="C15" s="5">
        <v>180</v>
      </c>
    </row>
    <row r="16" spans="1:3" ht="15.75" x14ac:dyDescent="0.25">
      <c r="A16" s="7" t="s">
        <v>6</v>
      </c>
      <c r="B16" s="5">
        <v>30</v>
      </c>
      <c r="C16" s="5">
        <v>40</v>
      </c>
    </row>
    <row r="17" spans="1:3" ht="15.75" x14ac:dyDescent="0.25">
      <c r="A17" s="7" t="s">
        <v>7</v>
      </c>
      <c r="B17" s="5">
        <v>30</v>
      </c>
      <c r="C17" s="5">
        <v>40</v>
      </c>
    </row>
    <row r="18" spans="1:3" ht="15.75" x14ac:dyDescent="0.25">
      <c r="A18" s="7"/>
      <c r="B18" s="5"/>
      <c r="C18" s="5"/>
    </row>
    <row r="19" spans="1:3" ht="15.75" x14ac:dyDescent="0.25">
      <c r="A19" s="9" t="s">
        <v>8</v>
      </c>
      <c r="B19" s="5"/>
      <c r="C19" s="5"/>
    </row>
    <row r="20" spans="1:3" ht="15.75" x14ac:dyDescent="0.25">
      <c r="A20" s="7" t="s">
        <v>117</v>
      </c>
      <c r="B20" s="5">
        <v>60</v>
      </c>
      <c r="C20" s="5">
        <v>70</v>
      </c>
    </row>
    <row r="21" spans="1:3" ht="15.75" x14ac:dyDescent="0.25">
      <c r="A21" s="7" t="s">
        <v>90</v>
      </c>
      <c r="B21" s="5">
        <v>150</v>
      </c>
      <c r="C21" s="5">
        <v>180</v>
      </c>
    </row>
    <row r="22" spans="1:3" ht="15.75" x14ac:dyDescent="0.25">
      <c r="A22" s="7"/>
      <c r="B22" s="5"/>
      <c r="C22" s="5"/>
    </row>
    <row r="23" spans="1:3" ht="15.75" x14ac:dyDescent="0.25">
      <c r="A23" s="9" t="s">
        <v>9</v>
      </c>
      <c r="B23" s="5"/>
      <c r="C23" s="5"/>
    </row>
    <row r="24" spans="1:3" ht="20.25" customHeight="1" x14ac:dyDescent="0.25">
      <c r="A24" s="6" t="s">
        <v>91</v>
      </c>
      <c r="B24" s="10">
        <v>180</v>
      </c>
      <c r="C24" s="10">
        <v>200</v>
      </c>
    </row>
    <row r="25" spans="1:3" ht="15.75" x14ac:dyDescent="0.25">
      <c r="A25" s="7" t="s">
        <v>92</v>
      </c>
      <c r="B25" s="5">
        <v>150</v>
      </c>
      <c r="C25" s="5">
        <v>180</v>
      </c>
    </row>
    <row r="26" spans="1:3" ht="15.75" x14ac:dyDescent="0.25">
      <c r="A26" s="7" t="s">
        <v>7</v>
      </c>
      <c r="B26" s="5">
        <v>20</v>
      </c>
      <c r="C26" s="5">
        <v>20</v>
      </c>
    </row>
    <row r="27" spans="1:3" ht="15.75" x14ac:dyDescent="0.25">
      <c r="A27" s="22" t="s">
        <v>78</v>
      </c>
      <c r="B27" s="19"/>
      <c r="C27" s="19"/>
    </row>
    <row r="28" spans="1:3" ht="15.75" x14ac:dyDescent="0.25">
      <c r="A28" s="23" t="s">
        <v>118</v>
      </c>
      <c r="B28" s="19"/>
      <c r="C28" s="20">
        <v>28</v>
      </c>
    </row>
    <row r="29" spans="1:3" ht="15.75" x14ac:dyDescent="0.25">
      <c r="A29" s="23" t="s">
        <v>104</v>
      </c>
      <c r="B29" s="19"/>
      <c r="C29" s="20">
        <v>140</v>
      </c>
    </row>
  </sheetData>
  <mergeCells count="3">
    <mergeCell ref="A2:B2"/>
    <mergeCell ref="A3:A4"/>
    <mergeCell ref="B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8" sqref="B8"/>
    </sheetView>
  </sheetViews>
  <sheetFormatPr defaultRowHeight="15" x14ac:dyDescent="0.25"/>
  <cols>
    <col min="1" max="1" width="31" customWidth="1"/>
    <col min="2" max="2" width="17.140625" customWidth="1"/>
    <col min="3" max="3" width="17.85546875" customWidth="1"/>
  </cols>
  <sheetData>
    <row r="1" spans="1:3" ht="18.75" x14ac:dyDescent="0.3">
      <c r="A1" s="1" t="s">
        <v>130</v>
      </c>
      <c r="B1" s="1"/>
      <c r="C1" s="1"/>
    </row>
    <row r="2" spans="1:3" ht="18.75" x14ac:dyDescent="0.3">
      <c r="A2" s="48" t="s">
        <v>93</v>
      </c>
      <c r="B2" s="48"/>
      <c r="C2" s="2"/>
    </row>
    <row r="3" spans="1:3" ht="31.5" x14ac:dyDescent="0.25">
      <c r="A3" s="49" t="s">
        <v>0</v>
      </c>
      <c r="B3" s="27" t="s">
        <v>1</v>
      </c>
      <c r="C3" s="26" t="s">
        <v>135</v>
      </c>
    </row>
    <row r="4" spans="1:3" ht="36.75" customHeight="1" x14ac:dyDescent="0.25">
      <c r="A4" s="50"/>
      <c r="B4" s="28" t="s">
        <v>136</v>
      </c>
      <c r="C4" s="28" t="s">
        <v>136</v>
      </c>
    </row>
    <row r="5" spans="1:3" ht="15.75" x14ac:dyDescent="0.25">
      <c r="A5" s="4" t="s">
        <v>4</v>
      </c>
      <c r="B5" s="5"/>
      <c r="C5" s="5"/>
    </row>
    <row r="6" spans="1:3" ht="21.75" customHeight="1" x14ac:dyDescent="0.25">
      <c r="A6" s="6" t="s">
        <v>94</v>
      </c>
      <c r="B6" s="10" t="s">
        <v>137</v>
      </c>
      <c r="C6" s="10" t="s">
        <v>138</v>
      </c>
    </row>
    <row r="7" spans="1:3" ht="33.75" customHeight="1" x14ac:dyDescent="0.25">
      <c r="A7" s="6" t="s">
        <v>140</v>
      </c>
      <c r="B7" s="5" t="s">
        <v>139</v>
      </c>
      <c r="C7" s="5" t="s">
        <v>141</v>
      </c>
    </row>
    <row r="8" spans="1:3" ht="15.75" x14ac:dyDescent="0.25">
      <c r="A8" s="7" t="s">
        <v>63</v>
      </c>
      <c r="B8" s="8" t="s">
        <v>131</v>
      </c>
      <c r="C8" s="8" t="s">
        <v>132</v>
      </c>
    </row>
    <row r="9" spans="1:3" ht="15.75" x14ac:dyDescent="0.25">
      <c r="A9" s="7"/>
      <c r="B9" s="5"/>
      <c r="C9" s="5"/>
    </row>
    <row r="10" spans="1:3" ht="15.75" x14ac:dyDescent="0.25">
      <c r="A10" s="9" t="s">
        <v>5</v>
      </c>
      <c r="B10" s="5"/>
      <c r="C10" s="5"/>
    </row>
    <row r="11" spans="1:3" ht="33" customHeight="1" x14ac:dyDescent="0.25">
      <c r="A11" s="6" t="s">
        <v>95</v>
      </c>
      <c r="B11" s="5">
        <v>200</v>
      </c>
      <c r="C11" s="5">
        <v>250</v>
      </c>
    </row>
    <row r="12" spans="1:3" ht="15.75" x14ac:dyDescent="0.25">
      <c r="A12" s="7" t="s">
        <v>96</v>
      </c>
      <c r="B12" s="5">
        <v>70</v>
      </c>
      <c r="C12" s="5">
        <v>80</v>
      </c>
    </row>
    <row r="13" spans="1:3" ht="15.75" x14ac:dyDescent="0.25">
      <c r="A13" s="7" t="s">
        <v>97</v>
      </c>
      <c r="B13" s="5">
        <v>120</v>
      </c>
      <c r="C13" s="5">
        <v>140</v>
      </c>
    </row>
    <row r="14" spans="1:3" ht="15.75" x14ac:dyDescent="0.25">
      <c r="A14" s="7" t="s">
        <v>77</v>
      </c>
      <c r="B14" s="5">
        <v>150</v>
      </c>
      <c r="C14" s="5">
        <v>180</v>
      </c>
    </row>
    <row r="15" spans="1:3" ht="15.75" x14ac:dyDescent="0.25">
      <c r="A15" s="7" t="s">
        <v>6</v>
      </c>
      <c r="B15" s="5">
        <v>30</v>
      </c>
      <c r="C15" s="5">
        <v>40</v>
      </c>
    </row>
    <row r="16" spans="1:3" ht="15.75" x14ac:dyDescent="0.25">
      <c r="A16" s="7" t="s">
        <v>7</v>
      </c>
      <c r="B16" s="5">
        <v>20</v>
      </c>
      <c r="C16" s="5">
        <v>40</v>
      </c>
    </row>
    <row r="17" spans="1:3" ht="15.75" x14ac:dyDescent="0.25">
      <c r="A17" s="7"/>
      <c r="B17" s="5"/>
      <c r="C17" s="5"/>
    </row>
    <row r="18" spans="1:3" ht="15.75" x14ac:dyDescent="0.25">
      <c r="A18" s="7"/>
      <c r="B18" s="5"/>
      <c r="C18" s="5"/>
    </row>
    <row r="19" spans="1:3" ht="15.75" x14ac:dyDescent="0.25">
      <c r="A19" s="9" t="s">
        <v>8</v>
      </c>
      <c r="B19" s="5"/>
      <c r="C19" s="5"/>
    </row>
    <row r="20" spans="1:3" ht="15.75" x14ac:dyDescent="0.25">
      <c r="A20" s="7" t="s">
        <v>133</v>
      </c>
      <c r="B20" s="5">
        <v>40</v>
      </c>
      <c r="C20" s="5">
        <v>50</v>
      </c>
    </row>
    <row r="21" spans="1:3" ht="15.75" x14ac:dyDescent="0.25">
      <c r="A21" s="7" t="s">
        <v>44</v>
      </c>
      <c r="B21" s="5">
        <v>150</v>
      </c>
      <c r="C21" s="5">
        <v>180</v>
      </c>
    </row>
    <row r="22" spans="1:3" ht="15.75" x14ac:dyDescent="0.25">
      <c r="A22" s="7"/>
      <c r="B22" s="5"/>
      <c r="C22" s="5"/>
    </row>
    <row r="23" spans="1:3" ht="15.75" x14ac:dyDescent="0.25">
      <c r="A23" s="9" t="s">
        <v>9</v>
      </c>
      <c r="B23" s="5"/>
      <c r="C23" s="5"/>
    </row>
    <row r="24" spans="1:3" ht="19.5" customHeight="1" x14ac:dyDescent="0.25">
      <c r="A24" s="6" t="s">
        <v>98</v>
      </c>
      <c r="B24" s="10">
        <v>80</v>
      </c>
      <c r="C24" s="10">
        <v>100</v>
      </c>
    </row>
    <row r="25" spans="1:3" ht="20.25" customHeight="1" x14ac:dyDescent="0.25">
      <c r="A25" s="6" t="s">
        <v>75</v>
      </c>
      <c r="B25" s="10">
        <v>40</v>
      </c>
      <c r="C25" s="10">
        <v>55</v>
      </c>
    </row>
    <row r="26" spans="1:3" ht="15.75" x14ac:dyDescent="0.25">
      <c r="A26" s="7" t="s">
        <v>92</v>
      </c>
      <c r="B26" s="5">
        <v>150</v>
      </c>
      <c r="C26" s="5">
        <v>180</v>
      </c>
    </row>
    <row r="27" spans="1:3" ht="15.75" x14ac:dyDescent="0.25">
      <c r="A27" s="7" t="s">
        <v>7</v>
      </c>
      <c r="B27" s="5">
        <v>20</v>
      </c>
      <c r="C27" s="5">
        <v>20</v>
      </c>
    </row>
    <row r="28" spans="1:3" x14ac:dyDescent="0.25">
      <c r="A28" s="25" t="s">
        <v>78</v>
      </c>
      <c r="B28" s="19"/>
      <c r="C28" s="19"/>
    </row>
    <row r="29" spans="1:3" x14ac:dyDescent="0.25">
      <c r="A29" s="19" t="s">
        <v>134</v>
      </c>
      <c r="B29" s="19"/>
      <c r="C29" s="19">
        <v>150</v>
      </c>
    </row>
  </sheetData>
  <mergeCells count="2">
    <mergeCell ref="A2:B2"/>
    <mergeCell ref="A3:A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C30" sqref="C30"/>
    </sheetView>
  </sheetViews>
  <sheetFormatPr defaultRowHeight="15" x14ac:dyDescent="0.25"/>
  <cols>
    <col min="1" max="1" width="34.7109375" customWidth="1"/>
    <col min="2" max="2" width="15.5703125" customWidth="1"/>
    <col min="3" max="3" width="13" customWidth="1"/>
  </cols>
  <sheetData>
    <row r="1" spans="1:3" ht="18.75" x14ac:dyDescent="0.3">
      <c r="A1" s="1" t="s">
        <v>32</v>
      </c>
      <c r="B1" s="1"/>
      <c r="C1" s="1"/>
    </row>
    <row r="2" spans="1:3" ht="18.75" x14ac:dyDescent="0.3">
      <c r="A2" s="48" t="s">
        <v>70</v>
      </c>
      <c r="B2" s="48"/>
      <c r="C2" s="2"/>
    </row>
    <row r="3" spans="1:3" ht="15.75" x14ac:dyDescent="0.25">
      <c r="A3" s="49" t="s">
        <v>0</v>
      </c>
      <c r="B3" s="51" t="s">
        <v>1</v>
      </c>
      <c r="C3" s="51"/>
    </row>
    <row r="4" spans="1:3" ht="15.75" x14ac:dyDescent="0.25">
      <c r="A4" s="50"/>
      <c r="B4" s="3" t="s">
        <v>2</v>
      </c>
      <c r="C4" s="3" t="s">
        <v>3</v>
      </c>
    </row>
    <row r="5" spans="1:3" ht="15.75" x14ac:dyDescent="0.25">
      <c r="A5" s="4" t="s">
        <v>4</v>
      </c>
      <c r="B5" s="5"/>
      <c r="C5" s="5"/>
    </row>
    <row r="6" spans="1:3" ht="24.75" customHeight="1" x14ac:dyDescent="0.25">
      <c r="A6" s="17" t="s">
        <v>62</v>
      </c>
      <c r="B6" s="5">
        <v>130</v>
      </c>
      <c r="C6" s="5">
        <v>180</v>
      </c>
    </row>
    <row r="7" spans="1:3" ht="19.5" customHeight="1" x14ac:dyDescent="0.25">
      <c r="A7" s="6" t="s">
        <v>29</v>
      </c>
      <c r="B7" s="5">
        <v>150</v>
      </c>
      <c r="C7" s="5">
        <v>180</v>
      </c>
    </row>
    <row r="8" spans="1:3" ht="15.75" x14ac:dyDescent="0.25">
      <c r="A8" s="7" t="s">
        <v>63</v>
      </c>
      <c r="B8" s="8" t="s">
        <v>64</v>
      </c>
      <c r="C8" s="8" t="s">
        <v>65</v>
      </c>
    </row>
    <row r="9" spans="1:3" ht="15.75" x14ac:dyDescent="0.25">
      <c r="A9" s="7"/>
      <c r="B9" s="5"/>
      <c r="C9" s="5"/>
    </row>
    <row r="10" spans="1:3" ht="15.75" x14ac:dyDescent="0.25">
      <c r="A10" s="9" t="s">
        <v>5</v>
      </c>
      <c r="B10" s="5"/>
      <c r="C10" s="5"/>
    </row>
    <row r="11" spans="1:3" ht="34.5" customHeight="1" x14ac:dyDescent="0.25">
      <c r="A11" s="6" t="s">
        <v>66</v>
      </c>
      <c r="B11" s="5">
        <v>200</v>
      </c>
      <c r="C11" s="5">
        <v>250</v>
      </c>
    </row>
    <row r="12" spans="1:3" ht="15.75" x14ac:dyDescent="0.25">
      <c r="A12" s="7" t="s">
        <v>67</v>
      </c>
      <c r="B12" s="5">
        <v>60</v>
      </c>
      <c r="C12" s="5">
        <v>70</v>
      </c>
    </row>
    <row r="13" spans="1:3" ht="15.75" x14ac:dyDescent="0.25">
      <c r="A13" s="7" t="s">
        <v>68</v>
      </c>
      <c r="B13" s="5">
        <v>120</v>
      </c>
      <c r="C13" s="10">
        <v>130</v>
      </c>
    </row>
    <row r="14" spans="1:3" ht="15.75" x14ac:dyDescent="0.25">
      <c r="A14" s="7" t="s">
        <v>75</v>
      </c>
      <c r="B14" s="5">
        <v>20</v>
      </c>
      <c r="C14" s="10">
        <v>40</v>
      </c>
    </row>
    <row r="15" spans="1:3" ht="15.75" x14ac:dyDescent="0.25">
      <c r="A15" s="7" t="s">
        <v>45</v>
      </c>
      <c r="B15" s="5">
        <v>150</v>
      </c>
      <c r="C15" s="5">
        <v>180</v>
      </c>
    </row>
    <row r="16" spans="1:3" ht="15.75" x14ac:dyDescent="0.25">
      <c r="A16" s="7" t="s">
        <v>6</v>
      </c>
      <c r="B16" s="5">
        <v>20</v>
      </c>
      <c r="C16" s="5">
        <v>30</v>
      </c>
    </row>
    <row r="17" spans="1:3" ht="15.75" x14ac:dyDescent="0.25">
      <c r="A17" s="7" t="s">
        <v>7</v>
      </c>
      <c r="B17" s="5">
        <v>20</v>
      </c>
      <c r="C17" s="5">
        <v>40</v>
      </c>
    </row>
    <row r="18" spans="1:3" ht="15.75" x14ac:dyDescent="0.25">
      <c r="A18" s="7"/>
      <c r="B18" s="5"/>
      <c r="C18" s="5"/>
    </row>
    <row r="19" spans="1:3" ht="15.75" x14ac:dyDescent="0.25">
      <c r="A19" s="9" t="s">
        <v>8</v>
      </c>
      <c r="B19" s="5"/>
      <c r="C19" s="5"/>
    </row>
    <row r="20" spans="1:3" ht="17.25" customHeight="1" x14ac:dyDescent="0.25">
      <c r="A20" s="6" t="s">
        <v>71</v>
      </c>
      <c r="B20" s="5">
        <v>20</v>
      </c>
      <c r="C20" s="5">
        <v>40</v>
      </c>
    </row>
    <row r="21" spans="1:3" ht="15.75" x14ac:dyDescent="0.25">
      <c r="A21" s="7" t="s">
        <v>49</v>
      </c>
      <c r="B21" s="5">
        <v>150</v>
      </c>
      <c r="C21" s="5">
        <v>180</v>
      </c>
    </row>
    <row r="22" spans="1:3" ht="15.75" x14ac:dyDescent="0.25">
      <c r="A22" s="7"/>
      <c r="B22" s="5"/>
      <c r="C22" s="5"/>
    </row>
    <row r="23" spans="1:3" ht="15.75" x14ac:dyDescent="0.25">
      <c r="A23" s="9" t="s">
        <v>9</v>
      </c>
      <c r="B23" s="5"/>
      <c r="C23" s="5"/>
    </row>
    <row r="24" spans="1:3" ht="23.25" customHeight="1" x14ac:dyDescent="0.25">
      <c r="A24" s="6" t="s">
        <v>72</v>
      </c>
      <c r="B24" s="10">
        <v>120</v>
      </c>
      <c r="C24" s="10">
        <v>200</v>
      </c>
    </row>
    <row r="25" spans="1:3" ht="15.75" x14ac:dyDescent="0.25">
      <c r="A25" s="7" t="s">
        <v>28</v>
      </c>
      <c r="B25" s="5">
        <v>150</v>
      </c>
      <c r="C25" s="5">
        <v>180</v>
      </c>
    </row>
    <row r="26" spans="1:3" ht="15.75" x14ac:dyDescent="0.25">
      <c r="A26" s="7" t="s">
        <v>7</v>
      </c>
      <c r="B26" s="5">
        <v>20</v>
      </c>
      <c r="C26" s="5">
        <v>20</v>
      </c>
    </row>
    <row r="27" spans="1:3" ht="31.5" x14ac:dyDescent="0.25">
      <c r="A27" s="18" t="s">
        <v>69</v>
      </c>
      <c r="B27" s="21" t="s">
        <v>74</v>
      </c>
      <c r="C27" s="19"/>
    </row>
    <row r="28" spans="1:3" ht="15.75" x14ac:dyDescent="0.25">
      <c r="A28" s="19" t="s">
        <v>73</v>
      </c>
      <c r="B28" s="19">
        <v>120</v>
      </c>
      <c r="C28" s="20"/>
    </row>
  </sheetData>
  <mergeCells count="3">
    <mergeCell ref="A2:B2"/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28" sqref="C28"/>
    </sheetView>
  </sheetViews>
  <sheetFormatPr defaultRowHeight="15" x14ac:dyDescent="0.25"/>
  <cols>
    <col min="1" max="1" width="33.5703125" customWidth="1"/>
    <col min="2" max="3" width="15.42578125" customWidth="1"/>
  </cols>
  <sheetData>
    <row r="1" spans="1:3" ht="18.75" x14ac:dyDescent="0.3">
      <c r="A1" s="1" t="s">
        <v>143</v>
      </c>
      <c r="B1" s="1"/>
      <c r="C1" s="1"/>
    </row>
    <row r="2" spans="1:3" ht="18.75" x14ac:dyDescent="0.3">
      <c r="A2" s="48" t="s">
        <v>24</v>
      </c>
      <c r="B2" s="48"/>
      <c r="C2" s="2"/>
    </row>
    <row r="3" spans="1:3" ht="15.75" x14ac:dyDescent="0.25">
      <c r="A3" s="52" t="s">
        <v>0</v>
      </c>
      <c r="B3" s="51" t="s">
        <v>1</v>
      </c>
      <c r="C3" s="51"/>
    </row>
    <row r="4" spans="1:3" ht="15.75" x14ac:dyDescent="0.25">
      <c r="A4" s="52"/>
      <c r="B4" s="3" t="s">
        <v>2</v>
      </c>
      <c r="C4" s="3" t="s">
        <v>3</v>
      </c>
    </row>
    <row r="5" spans="1:3" ht="20.25" customHeight="1" x14ac:dyDescent="0.25">
      <c r="A5" s="3" t="s">
        <v>4</v>
      </c>
      <c r="B5" s="5"/>
      <c r="C5" s="5"/>
    </row>
    <row r="6" spans="1:3" ht="18.75" customHeight="1" x14ac:dyDescent="0.25">
      <c r="A6" s="6" t="s">
        <v>25</v>
      </c>
      <c r="B6" s="5">
        <v>130</v>
      </c>
      <c r="C6" s="5">
        <v>180</v>
      </c>
    </row>
    <row r="7" spans="1:3" ht="17.25" customHeight="1" x14ac:dyDescent="0.25">
      <c r="A7" s="6" t="s">
        <v>41</v>
      </c>
      <c r="B7" s="5">
        <v>150</v>
      </c>
      <c r="C7" s="5">
        <v>180</v>
      </c>
    </row>
    <row r="8" spans="1:3" ht="15.75" x14ac:dyDescent="0.25">
      <c r="A8" s="7" t="s">
        <v>63</v>
      </c>
      <c r="B8" s="8" t="s">
        <v>144</v>
      </c>
      <c r="C8" s="8" t="s">
        <v>145</v>
      </c>
    </row>
    <row r="9" spans="1:3" ht="15.75" x14ac:dyDescent="0.25">
      <c r="A9" s="7"/>
      <c r="B9" s="5"/>
      <c r="C9" s="5"/>
    </row>
    <row r="10" spans="1:3" ht="15.75" x14ac:dyDescent="0.25">
      <c r="A10" s="9" t="s">
        <v>5</v>
      </c>
      <c r="B10" s="5"/>
      <c r="C10" s="5"/>
    </row>
    <row r="11" spans="1:3" ht="15.75" x14ac:dyDescent="0.25">
      <c r="A11" s="7" t="s">
        <v>119</v>
      </c>
      <c r="B11" s="5">
        <v>25</v>
      </c>
      <c r="C11" s="5">
        <v>35</v>
      </c>
    </row>
    <row r="12" spans="1:3" ht="26.25" customHeight="1" x14ac:dyDescent="0.25">
      <c r="A12" s="6" t="s">
        <v>76</v>
      </c>
      <c r="B12" s="5">
        <v>200</v>
      </c>
      <c r="C12" s="5">
        <v>250</v>
      </c>
    </row>
    <row r="13" spans="1:3" ht="15.75" x14ac:dyDescent="0.25">
      <c r="A13" s="7" t="s">
        <v>26</v>
      </c>
      <c r="B13" s="5">
        <v>70</v>
      </c>
      <c r="C13" s="5">
        <v>80</v>
      </c>
    </row>
    <row r="14" spans="1:3" ht="15.75" x14ac:dyDescent="0.25">
      <c r="A14" s="7" t="s">
        <v>27</v>
      </c>
      <c r="B14" s="5">
        <v>130</v>
      </c>
      <c r="C14" s="5">
        <v>150</v>
      </c>
    </row>
    <row r="15" spans="1:3" ht="15.75" x14ac:dyDescent="0.25">
      <c r="A15" s="7" t="s">
        <v>77</v>
      </c>
      <c r="B15" s="5">
        <v>150</v>
      </c>
      <c r="C15" s="5">
        <v>180</v>
      </c>
    </row>
    <row r="16" spans="1:3" ht="15.75" x14ac:dyDescent="0.25">
      <c r="A16" s="7" t="s">
        <v>6</v>
      </c>
      <c r="B16" s="5">
        <v>30</v>
      </c>
      <c r="C16" s="5">
        <v>35</v>
      </c>
    </row>
    <row r="17" spans="1:3" ht="15.75" x14ac:dyDescent="0.25">
      <c r="A17" s="7" t="s">
        <v>7</v>
      </c>
      <c r="B17" s="5">
        <v>20</v>
      </c>
      <c r="C17" s="5">
        <v>40</v>
      </c>
    </row>
    <row r="18" spans="1:3" ht="15.75" x14ac:dyDescent="0.25">
      <c r="A18" s="7"/>
      <c r="B18" s="5"/>
      <c r="C18" s="5"/>
    </row>
    <row r="19" spans="1:3" ht="15.75" x14ac:dyDescent="0.25">
      <c r="A19" s="9" t="s">
        <v>8</v>
      </c>
      <c r="B19" s="5"/>
      <c r="C19" s="5"/>
    </row>
    <row r="20" spans="1:3" ht="15.75" x14ac:dyDescent="0.25">
      <c r="A20" s="7" t="s">
        <v>146</v>
      </c>
      <c r="B20" s="5">
        <v>60</v>
      </c>
      <c r="C20" s="5">
        <v>70</v>
      </c>
    </row>
    <row r="21" spans="1:3" ht="15.75" x14ac:dyDescent="0.25">
      <c r="A21" s="7" t="s">
        <v>42</v>
      </c>
      <c r="B21" s="5">
        <v>150</v>
      </c>
      <c r="C21" s="5">
        <v>180</v>
      </c>
    </row>
    <row r="22" spans="1:3" ht="15.75" x14ac:dyDescent="0.25">
      <c r="A22" s="7"/>
      <c r="B22" s="5"/>
      <c r="C22" s="5"/>
    </row>
    <row r="23" spans="1:3" ht="15.75" x14ac:dyDescent="0.25">
      <c r="A23" s="9" t="s">
        <v>9</v>
      </c>
      <c r="B23" s="5"/>
      <c r="C23" s="5"/>
    </row>
    <row r="24" spans="1:3" ht="34.5" customHeight="1" x14ac:dyDescent="0.25">
      <c r="A24" s="6" t="s">
        <v>102</v>
      </c>
      <c r="B24" s="10">
        <v>130</v>
      </c>
      <c r="C24" s="10">
        <v>180</v>
      </c>
    </row>
    <row r="25" spans="1:3" ht="15.75" x14ac:dyDescent="0.25">
      <c r="A25" s="7" t="s">
        <v>101</v>
      </c>
      <c r="B25" s="5">
        <v>150</v>
      </c>
      <c r="C25" s="5">
        <v>180</v>
      </c>
    </row>
    <row r="26" spans="1:3" ht="15.75" x14ac:dyDescent="0.25">
      <c r="A26" s="7" t="s">
        <v>7</v>
      </c>
      <c r="B26" s="5">
        <v>20</v>
      </c>
      <c r="C26" s="5">
        <v>20</v>
      </c>
    </row>
    <row r="27" spans="1:3" ht="15.75" x14ac:dyDescent="0.25">
      <c r="A27" s="3" t="s">
        <v>78</v>
      </c>
      <c r="B27" s="19"/>
      <c r="C27" s="19"/>
    </row>
    <row r="28" spans="1:3" ht="15.75" x14ac:dyDescent="0.25">
      <c r="A28" s="19" t="s">
        <v>104</v>
      </c>
      <c r="B28" s="19"/>
      <c r="C28" s="20">
        <v>90</v>
      </c>
    </row>
    <row r="29" spans="1:3" ht="15.75" x14ac:dyDescent="0.25">
      <c r="A29" s="19" t="s">
        <v>118</v>
      </c>
      <c r="B29" s="19"/>
      <c r="C29" s="20">
        <v>28</v>
      </c>
    </row>
  </sheetData>
  <mergeCells count="3">
    <mergeCell ref="A2:B2"/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4" workbookViewId="0">
      <selection activeCell="C20" sqref="C20"/>
    </sheetView>
  </sheetViews>
  <sheetFormatPr defaultRowHeight="15" x14ac:dyDescent="0.25"/>
  <cols>
    <col min="1" max="1" width="31.85546875" customWidth="1"/>
    <col min="2" max="2" width="14.7109375" customWidth="1"/>
    <col min="3" max="3" width="15" customWidth="1"/>
  </cols>
  <sheetData>
    <row r="1" spans="1:3" ht="18.75" x14ac:dyDescent="0.3">
      <c r="A1" s="1" t="s">
        <v>147</v>
      </c>
      <c r="B1" s="1"/>
      <c r="C1" s="1"/>
    </row>
    <row r="2" spans="1:3" ht="18.75" x14ac:dyDescent="0.3">
      <c r="A2" s="48" t="s">
        <v>31</v>
      </c>
      <c r="B2" s="48"/>
      <c r="C2" s="2"/>
    </row>
    <row r="3" spans="1:3" ht="15.75" x14ac:dyDescent="0.25">
      <c r="A3" s="49" t="s">
        <v>0</v>
      </c>
      <c r="B3" s="51" t="s">
        <v>1</v>
      </c>
      <c r="C3" s="51"/>
    </row>
    <row r="4" spans="1:3" ht="15.75" x14ac:dyDescent="0.25">
      <c r="A4" s="50"/>
      <c r="B4" s="3" t="s">
        <v>2</v>
      </c>
      <c r="C4" s="3" t="s">
        <v>3</v>
      </c>
    </row>
    <row r="5" spans="1:3" ht="19.5" customHeight="1" x14ac:dyDescent="0.25">
      <c r="A5" s="4" t="s">
        <v>4</v>
      </c>
      <c r="B5" s="5"/>
      <c r="C5" s="5"/>
    </row>
    <row r="6" spans="1:3" ht="17.25" customHeight="1" x14ac:dyDescent="0.25">
      <c r="A6" s="6" t="s">
        <v>120</v>
      </c>
      <c r="B6" s="5">
        <v>130</v>
      </c>
      <c r="C6" s="5">
        <v>180</v>
      </c>
    </row>
    <row r="7" spans="1:3" ht="18.75" customHeight="1" x14ac:dyDescent="0.25">
      <c r="A7" s="6" t="s">
        <v>29</v>
      </c>
      <c r="B7" s="5">
        <v>150</v>
      </c>
      <c r="C7" s="5">
        <v>180</v>
      </c>
    </row>
    <row r="8" spans="1:3" ht="15.75" x14ac:dyDescent="0.25">
      <c r="A8" s="7" t="s">
        <v>10</v>
      </c>
      <c r="B8" s="8" t="s">
        <v>148</v>
      </c>
      <c r="C8" s="8" t="s">
        <v>121</v>
      </c>
    </row>
    <row r="9" spans="1:3" ht="15.75" x14ac:dyDescent="0.25">
      <c r="A9" s="7"/>
      <c r="B9" s="5"/>
      <c r="C9" s="5"/>
    </row>
    <row r="10" spans="1:3" ht="15.75" x14ac:dyDescent="0.25">
      <c r="A10" s="9" t="s">
        <v>5</v>
      </c>
      <c r="B10" s="5"/>
      <c r="C10" s="5"/>
    </row>
    <row r="11" spans="1:3" ht="22.5" customHeight="1" x14ac:dyDescent="0.25">
      <c r="A11" s="6" t="s">
        <v>30</v>
      </c>
      <c r="B11" s="5">
        <v>200</v>
      </c>
      <c r="C11" s="5">
        <v>250</v>
      </c>
    </row>
    <row r="12" spans="1:3" ht="15.75" x14ac:dyDescent="0.25">
      <c r="A12" s="7" t="s">
        <v>112</v>
      </c>
      <c r="B12" s="5">
        <v>70</v>
      </c>
      <c r="C12" s="5">
        <v>80</v>
      </c>
    </row>
    <row r="13" spans="1:3" ht="15.75" x14ac:dyDescent="0.25">
      <c r="A13" s="7" t="s">
        <v>113</v>
      </c>
      <c r="B13" s="5">
        <v>100</v>
      </c>
      <c r="C13" s="5">
        <v>150</v>
      </c>
    </row>
    <row r="14" spans="1:3" ht="15.75" x14ac:dyDescent="0.25">
      <c r="A14" s="7" t="s">
        <v>43</v>
      </c>
      <c r="B14" s="5">
        <v>150</v>
      </c>
      <c r="C14" s="5">
        <v>180</v>
      </c>
    </row>
    <row r="15" spans="1:3" ht="15.75" x14ac:dyDescent="0.25">
      <c r="A15" s="7" t="s">
        <v>6</v>
      </c>
      <c r="B15" s="5">
        <v>30</v>
      </c>
      <c r="C15" s="5">
        <v>40</v>
      </c>
    </row>
    <row r="16" spans="1:3" ht="15.75" x14ac:dyDescent="0.25">
      <c r="A16" s="7" t="s">
        <v>7</v>
      </c>
      <c r="B16" s="5">
        <v>20</v>
      </c>
      <c r="C16" s="5">
        <v>40</v>
      </c>
    </row>
    <row r="17" spans="1:3" ht="15.75" x14ac:dyDescent="0.25">
      <c r="A17" s="7"/>
      <c r="B17" s="5"/>
      <c r="C17" s="5"/>
    </row>
    <row r="18" spans="1:3" ht="15.75" x14ac:dyDescent="0.25">
      <c r="A18" s="9" t="s">
        <v>8</v>
      </c>
      <c r="B18" s="5"/>
      <c r="C18" s="5"/>
    </row>
    <row r="19" spans="1:3" ht="15.75" x14ac:dyDescent="0.25">
      <c r="A19" s="7" t="s">
        <v>149</v>
      </c>
      <c r="B19" s="5">
        <v>40</v>
      </c>
      <c r="C19" s="5">
        <v>40</v>
      </c>
    </row>
    <row r="20" spans="1:3" ht="15.75" x14ac:dyDescent="0.25">
      <c r="A20" s="7" t="s">
        <v>104</v>
      </c>
      <c r="B20" s="5">
        <v>140</v>
      </c>
      <c r="C20" s="5">
        <v>170</v>
      </c>
    </row>
    <row r="21" spans="1:3" ht="15.75" x14ac:dyDescent="0.25">
      <c r="A21" s="7"/>
      <c r="B21" s="5"/>
      <c r="C21" s="5"/>
    </row>
    <row r="22" spans="1:3" ht="15.75" x14ac:dyDescent="0.25">
      <c r="A22" s="9" t="s">
        <v>9</v>
      </c>
      <c r="B22" s="5"/>
      <c r="C22" s="5"/>
    </row>
    <row r="23" spans="1:3" ht="18.75" customHeight="1" x14ac:dyDescent="0.25">
      <c r="A23" s="6" t="s">
        <v>150</v>
      </c>
      <c r="B23" s="10">
        <v>90</v>
      </c>
      <c r="C23" s="10">
        <v>90</v>
      </c>
    </row>
    <row r="24" spans="1:3" ht="18.75" customHeight="1" x14ac:dyDescent="0.25">
      <c r="A24" s="6" t="s">
        <v>114</v>
      </c>
      <c r="B24" s="10">
        <v>130</v>
      </c>
      <c r="C24" s="10">
        <v>150</v>
      </c>
    </row>
    <row r="25" spans="1:3" ht="15.75" x14ac:dyDescent="0.25">
      <c r="A25" s="7" t="s">
        <v>28</v>
      </c>
      <c r="B25" s="5">
        <v>150</v>
      </c>
      <c r="C25" s="5">
        <v>180</v>
      </c>
    </row>
    <row r="26" spans="1:3" ht="15.75" x14ac:dyDescent="0.25">
      <c r="A26" s="7" t="s">
        <v>7</v>
      </c>
      <c r="B26" s="5">
        <v>20</v>
      </c>
      <c r="C26" s="5">
        <v>20</v>
      </c>
    </row>
    <row r="27" spans="1:3" ht="15.75" x14ac:dyDescent="0.25">
      <c r="A27" s="22" t="s">
        <v>78</v>
      </c>
      <c r="B27" s="19"/>
      <c r="C27" s="19"/>
    </row>
    <row r="28" spans="1:3" ht="15.75" x14ac:dyDescent="0.25">
      <c r="A28" s="23" t="s">
        <v>151</v>
      </c>
      <c r="B28" s="19"/>
      <c r="C28" s="20">
        <v>200</v>
      </c>
    </row>
  </sheetData>
  <mergeCells count="3">
    <mergeCell ref="A2:B2"/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/>
  </sheetViews>
  <sheetFormatPr defaultRowHeight="15" x14ac:dyDescent="0.25"/>
  <cols>
    <col min="1" max="1" width="31.85546875" customWidth="1"/>
    <col min="2" max="2" width="15.140625" customWidth="1"/>
    <col min="3" max="3" width="12.42578125" customWidth="1"/>
  </cols>
  <sheetData>
    <row r="1" spans="1:3" ht="18.75" x14ac:dyDescent="0.3">
      <c r="A1" s="1" t="s">
        <v>155</v>
      </c>
      <c r="B1" s="1"/>
      <c r="C1" s="1"/>
    </row>
    <row r="2" spans="1:3" ht="18.75" x14ac:dyDescent="0.3">
      <c r="A2" s="48" t="s">
        <v>33</v>
      </c>
      <c r="B2" s="48"/>
      <c r="C2" s="2"/>
    </row>
    <row r="3" spans="1:3" ht="15.75" x14ac:dyDescent="0.25">
      <c r="A3" s="49" t="s">
        <v>0</v>
      </c>
      <c r="B3" s="51" t="s">
        <v>1</v>
      </c>
      <c r="C3" s="51"/>
    </row>
    <row r="4" spans="1:3" ht="15.75" x14ac:dyDescent="0.25">
      <c r="A4" s="50"/>
      <c r="B4" s="3" t="s">
        <v>2</v>
      </c>
      <c r="C4" s="3" t="s">
        <v>3</v>
      </c>
    </row>
    <row r="5" spans="1:3" ht="15.75" x14ac:dyDescent="0.25">
      <c r="A5" s="4" t="s">
        <v>4</v>
      </c>
      <c r="B5" s="5"/>
      <c r="C5" s="5"/>
    </row>
    <row r="6" spans="1:3" ht="20.25" customHeight="1" x14ac:dyDescent="0.25">
      <c r="A6" s="17" t="s">
        <v>36</v>
      </c>
      <c r="B6" s="5">
        <v>130</v>
      </c>
      <c r="C6" s="5">
        <v>180</v>
      </c>
    </row>
    <row r="7" spans="1:3" ht="18" customHeight="1" x14ac:dyDescent="0.25">
      <c r="A7" s="6" t="s">
        <v>37</v>
      </c>
      <c r="B7" s="5">
        <v>150</v>
      </c>
      <c r="C7" s="5">
        <v>180</v>
      </c>
    </row>
    <row r="8" spans="1:3" ht="15.75" x14ac:dyDescent="0.25">
      <c r="A8" s="7" t="s">
        <v>10</v>
      </c>
      <c r="B8" s="8" t="s">
        <v>152</v>
      </c>
      <c r="C8" s="8" t="s">
        <v>12</v>
      </c>
    </row>
    <row r="9" spans="1:3" ht="15.75" x14ac:dyDescent="0.25">
      <c r="A9" s="7"/>
      <c r="B9" s="5"/>
      <c r="C9" s="5"/>
    </row>
    <row r="10" spans="1:3" ht="15.75" x14ac:dyDescent="0.25">
      <c r="A10" s="9" t="s">
        <v>5</v>
      </c>
      <c r="B10" s="5"/>
      <c r="C10" s="5"/>
    </row>
    <row r="11" spans="1:3" ht="15.75" x14ac:dyDescent="0.25">
      <c r="A11" s="7" t="s">
        <v>153</v>
      </c>
      <c r="B11" s="5">
        <v>45</v>
      </c>
      <c r="C11" s="5">
        <v>60</v>
      </c>
    </row>
    <row r="12" spans="1:3" ht="33" customHeight="1" x14ac:dyDescent="0.25">
      <c r="A12" s="6" t="s">
        <v>34</v>
      </c>
      <c r="B12" s="5">
        <v>200</v>
      </c>
      <c r="C12" s="5">
        <v>250</v>
      </c>
    </row>
    <row r="13" spans="1:3" ht="15.75" x14ac:dyDescent="0.25">
      <c r="A13" s="7" t="s">
        <v>115</v>
      </c>
      <c r="B13" s="5">
        <v>130</v>
      </c>
      <c r="C13" s="5">
        <v>150</v>
      </c>
    </row>
    <row r="14" spans="1:3" ht="15.75" x14ac:dyDescent="0.25">
      <c r="A14" s="7" t="s">
        <v>35</v>
      </c>
      <c r="B14" s="5">
        <v>70</v>
      </c>
      <c r="C14" s="5">
        <v>80</v>
      </c>
    </row>
    <row r="15" spans="1:3" ht="15.75" x14ac:dyDescent="0.25">
      <c r="A15" s="7" t="s">
        <v>89</v>
      </c>
      <c r="B15" s="5">
        <v>20</v>
      </c>
      <c r="C15" s="5">
        <v>30</v>
      </c>
    </row>
    <row r="16" spans="1:3" ht="15.75" x14ac:dyDescent="0.25">
      <c r="A16" s="7" t="s">
        <v>45</v>
      </c>
      <c r="B16" s="5">
        <v>160</v>
      </c>
      <c r="C16" s="5">
        <v>190</v>
      </c>
    </row>
    <row r="17" spans="1:3" ht="15.75" x14ac:dyDescent="0.25">
      <c r="A17" s="7" t="s">
        <v>6</v>
      </c>
      <c r="B17" s="5">
        <v>30</v>
      </c>
      <c r="C17" s="5">
        <v>35</v>
      </c>
    </row>
    <row r="18" spans="1:3" ht="15.75" x14ac:dyDescent="0.25">
      <c r="A18" s="7" t="s">
        <v>7</v>
      </c>
      <c r="B18" s="5">
        <v>20</v>
      </c>
      <c r="C18" s="5">
        <v>40</v>
      </c>
    </row>
    <row r="19" spans="1:3" ht="15.75" x14ac:dyDescent="0.25">
      <c r="A19" s="7"/>
      <c r="B19" s="5"/>
      <c r="C19" s="5"/>
    </row>
    <row r="20" spans="1:3" ht="15.75" x14ac:dyDescent="0.25">
      <c r="A20" s="9" t="s">
        <v>8</v>
      </c>
      <c r="B20" s="5"/>
      <c r="C20" s="5"/>
    </row>
    <row r="21" spans="1:3" ht="15.75" x14ac:dyDescent="0.25">
      <c r="A21" s="7" t="s">
        <v>154</v>
      </c>
      <c r="B21" s="5">
        <v>40</v>
      </c>
      <c r="C21" s="5">
        <v>50</v>
      </c>
    </row>
    <row r="22" spans="1:3" ht="15.75" x14ac:dyDescent="0.25">
      <c r="A22" s="7" t="s">
        <v>105</v>
      </c>
      <c r="B22" s="5">
        <v>150</v>
      </c>
      <c r="C22" s="5">
        <v>180</v>
      </c>
    </row>
    <row r="23" spans="1:3" ht="15.75" x14ac:dyDescent="0.25">
      <c r="A23" s="7"/>
      <c r="B23" s="5"/>
      <c r="C23" s="5"/>
    </row>
    <row r="24" spans="1:3" ht="15.75" x14ac:dyDescent="0.25">
      <c r="A24" s="9" t="s">
        <v>9</v>
      </c>
      <c r="B24" s="5"/>
      <c r="C24" s="5"/>
    </row>
    <row r="25" spans="1:3" ht="35.25" customHeight="1" x14ac:dyDescent="0.25">
      <c r="A25" s="6" t="s">
        <v>106</v>
      </c>
      <c r="B25" s="10">
        <v>140</v>
      </c>
      <c r="C25" s="10">
        <v>180</v>
      </c>
    </row>
    <row r="26" spans="1:3" ht="15.75" x14ac:dyDescent="0.25">
      <c r="A26" s="7" t="s">
        <v>101</v>
      </c>
      <c r="B26" s="5">
        <v>150</v>
      </c>
      <c r="C26" s="5">
        <v>180</v>
      </c>
    </row>
    <row r="27" spans="1:3" ht="15.75" x14ac:dyDescent="0.25">
      <c r="A27" s="7" t="s">
        <v>7</v>
      </c>
      <c r="B27" s="5">
        <v>20</v>
      </c>
      <c r="C27" s="5">
        <v>20</v>
      </c>
    </row>
    <row r="28" spans="1:3" ht="15.75" x14ac:dyDescent="0.25">
      <c r="A28" s="22" t="s">
        <v>78</v>
      </c>
      <c r="B28" s="19"/>
      <c r="C28" s="19"/>
    </row>
    <row r="29" spans="1:3" ht="15.75" x14ac:dyDescent="0.25">
      <c r="A29" s="23" t="s">
        <v>47</v>
      </c>
      <c r="B29" s="19"/>
      <c r="C29" s="24">
        <v>200</v>
      </c>
    </row>
  </sheetData>
  <mergeCells count="3">
    <mergeCell ref="A2:B2"/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C26" sqref="C26"/>
    </sheetView>
  </sheetViews>
  <sheetFormatPr defaultRowHeight="15" x14ac:dyDescent="0.25"/>
  <cols>
    <col min="1" max="1" width="16.85546875" customWidth="1"/>
    <col min="2" max="2" width="22.7109375" customWidth="1"/>
    <col min="4" max="4" width="7.85546875" customWidth="1"/>
    <col min="5" max="5" width="12.28515625" customWidth="1"/>
    <col min="6" max="6" width="12.85546875" customWidth="1"/>
    <col min="7" max="7" width="13.85546875" customWidth="1"/>
  </cols>
  <sheetData>
    <row r="1" spans="1:12" ht="30.75" customHeight="1" x14ac:dyDescent="0.25">
      <c r="A1" s="28" t="s">
        <v>179</v>
      </c>
      <c r="B1" s="28" t="s">
        <v>156</v>
      </c>
      <c r="C1" s="9" t="s">
        <v>157</v>
      </c>
      <c r="D1" s="9" t="s">
        <v>158</v>
      </c>
      <c r="E1" s="9" t="s">
        <v>159</v>
      </c>
      <c r="F1" s="9" t="s">
        <v>160</v>
      </c>
      <c r="G1" s="28" t="s">
        <v>161</v>
      </c>
      <c r="H1" s="2"/>
      <c r="I1" s="2"/>
      <c r="J1" s="2"/>
      <c r="K1" s="2"/>
      <c r="L1" s="2"/>
    </row>
    <row r="2" spans="1:12" ht="30.75" customHeight="1" x14ac:dyDescent="0.25">
      <c r="A2" s="28" t="s">
        <v>184</v>
      </c>
      <c r="B2" s="28"/>
      <c r="C2" s="9"/>
      <c r="D2" s="9"/>
      <c r="E2" s="9"/>
      <c r="F2" s="9"/>
      <c r="G2" s="28"/>
      <c r="H2" s="2"/>
      <c r="I2" s="2"/>
      <c r="J2" s="2"/>
      <c r="K2" s="2"/>
      <c r="L2" s="2"/>
    </row>
    <row r="3" spans="1:12" ht="18.75" x14ac:dyDescent="0.3">
      <c r="A3" s="39">
        <v>44918</v>
      </c>
      <c r="B3" s="29"/>
      <c r="C3" s="19"/>
      <c r="D3" s="19"/>
      <c r="E3" s="19"/>
      <c r="F3" s="19"/>
      <c r="G3" s="19"/>
      <c r="H3" s="2"/>
      <c r="I3" s="2"/>
      <c r="J3" s="2"/>
      <c r="K3" s="2"/>
      <c r="L3" s="2"/>
    </row>
    <row r="4" spans="1:12" x14ac:dyDescent="0.25">
      <c r="A4" s="30" t="s">
        <v>38</v>
      </c>
      <c r="B4" s="29"/>
      <c r="C4" s="34"/>
      <c r="D4" s="34"/>
      <c r="E4" s="34"/>
      <c r="F4" s="34"/>
      <c r="G4" s="34"/>
      <c r="H4" s="2"/>
      <c r="I4" s="2"/>
      <c r="J4" s="2"/>
      <c r="K4" s="2"/>
      <c r="L4" s="2"/>
    </row>
    <row r="5" spans="1:12" x14ac:dyDescent="0.25">
      <c r="A5" s="30" t="s">
        <v>162</v>
      </c>
      <c r="B5" s="29"/>
      <c r="C5" s="34"/>
      <c r="D5" s="34"/>
      <c r="E5" s="34"/>
      <c r="F5" s="34"/>
      <c r="G5" s="34"/>
      <c r="H5" s="2"/>
      <c r="I5" s="2"/>
      <c r="J5" s="2"/>
      <c r="K5" s="2"/>
      <c r="L5" s="2"/>
    </row>
    <row r="6" spans="1:12" x14ac:dyDescent="0.25">
      <c r="A6" s="31">
        <v>155</v>
      </c>
      <c r="B6" s="29" t="s">
        <v>163</v>
      </c>
      <c r="C6" s="34">
        <v>130</v>
      </c>
      <c r="D6" s="34">
        <v>4.91</v>
      </c>
      <c r="E6" s="34">
        <v>6.25</v>
      </c>
      <c r="F6" s="34">
        <v>26.32</v>
      </c>
      <c r="G6" s="34">
        <v>180.83</v>
      </c>
      <c r="H6" s="2"/>
      <c r="I6" s="2"/>
      <c r="J6" s="2"/>
      <c r="K6" s="2"/>
      <c r="L6" s="2"/>
    </row>
    <row r="7" spans="1:12" ht="30" x14ac:dyDescent="0.25">
      <c r="A7" s="31">
        <v>3</v>
      </c>
      <c r="B7" s="29" t="s">
        <v>193</v>
      </c>
      <c r="C7" s="35" t="s">
        <v>200</v>
      </c>
      <c r="D7" s="19">
        <v>3.37</v>
      </c>
      <c r="E7" s="19">
        <v>4.95</v>
      </c>
      <c r="F7" s="19">
        <v>9.74</v>
      </c>
      <c r="G7" s="19">
        <v>99</v>
      </c>
      <c r="H7" s="2"/>
      <c r="I7" s="2"/>
      <c r="J7" s="2"/>
      <c r="K7" s="2"/>
      <c r="L7" s="2"/>
    </row>
    <row r="8" spans="1:12" ht="30" x14ac:dyDescent="0.25">
      <c r="A8" s="31">
        <v>395</v>
      </c>
      <c r="B8" s="29" t="s">
        <v>39</v>
      </c>
      <c r="C8" s="34">
        <v>150</v>
      </c>
      <c r="D8" s="34">
        <v>2.85</v>
      </c>
      <c r="E8" s="34">
        <v>2.67</v>
      </c>
      <c r="F8" s="34">
        <v>15.95</v>
      </c>
      <c r="G8" s="34">
        <v>101</v>
      </c>
      <c r="H8" s="2"/>
      <c r="I8" s="2"/>
      <c r="J8" s="2"/>
      <c r="K8" s="2"/>
      <c r="L8" s="2"/>
    </row>
    <row r="9" spans="1:12" x14ac:dyDescent="0.25">
      <c r="A9" s="31"/>
      <c r="B9" s="30" t="s">
        <v>164</v>
      </c>
      <c r="C9" s="36"/>
      <c r="D9" s="36">
        <f>D6+D7+D8</f>
        <v>11.13</v>
      </c>
      <c r="E9" s="36">
        <f t="shared" ref="E9:G9" si="0">E6+E7+E8</f>
        <v>13.87</v>
      </c>
      <c r="F9" s="36">
        <f t="shared" si="0"/>
        <v>52.010000000000005</v>
      </c>
      <c r="G9" s="36">
        <f t="shared" si="0"/>
        <v>380.83000000000004</v>
      </c>
      <c r="H9" s="2"/>
      <c r="I9" s="2"/>
      <c r="J9" s="2"/>
      <c r="K9" s="2"/>
      <c r="L9" s="2"/>
    </row>
    <row r="10" spans="1:12" x14ac:dyDescent="0.25">
      <c r="A10" s="32" t="s">
        <v>166</v>
      </c>
      <c r="B10" s="29"/>
      <c r="C10" s="34"/>
      <c r="D10" s="34"/>
      <c r="E10" s="34"/>
      <c r="F10" s="34"/>
      <c r="G10" s="34"/>
      <c r="H10" s="2"/>
      <c r="I10" s="2"/>
      <c r="J10" s="2"/>
      <c r="K10" s="2"/>
      <c r="L10" s="2"/>
    </row>
    <row r="11" spans="1:12" x14ac:dyDescent="0.25">
      <c r="A11" s="31">
        <v>75</v>
      </c>
      <c r="B11" s="29" t="s">
        <v>167</v>
      </c>
      <c r="C11" s="34">
        <v>45</v>
      </c>
      <c r="D11" s="34">
        <v>0.69</v>
      </c>
      <c r="E11" s="34">
        <v>3.66</v>
      </c>
      <c r="F11" s="34">
        <v>4.1500000000000004</v>
      </c>
      <c r="G11" s="34">
        <v>52.5</v>
      </c>
      <c r="H11" s="2"/>
      <c r="I11" s="2"/>
      <c r="J11" s="2"/>
      <c r="K11" s="2"/>
      <c r="L11" s="2"/>
    </row>
    <row r="12" spans="1:12" x14ac:dyDescent="0.25">
      <c r="A12" s="31">
        <v>59</v>
      </c>
      <c r="B12" s="29" t="s">
        <v>79</v>
      </c>
      <c r="C12" s="34">
        <v>200</v>
      </c>
      <c r="D12" s="34">
        <v>2.1800000000000002</v>
      </c>
      <c r="E12" s="34">
        <v>4.75</v>
      </c>
      <c r="F12" s="34">
        <v>10.94</v>
      </c>
      <c r="G12" s="34">
        <v>95</v>
      </c>
      <c r="H12" s="2"/>
      <c r="I12" s="2"/>
      <c r="J12" s="2"/>
      <c r="K12" s="2"/>
      <c r="L12" s="2"/>
    </row>
    <row r="13" spans="1:12" x14ac:dyDescent="0.25">
      <c r="A13" s="31">
        <v>43</v>
      </c>
      <c r="B13" s="29" t="s">
        <v>169</v>
      </c>
      <c r="C13" s="34">
        <v>60</v>
      </c>
      <c r="D13" s="34">
        <v>16.27</v>
      </c>
      <c r="E13" s="34">
        <v>4.67</v>
      </c>
      <c r="F13" s="34">
        <v>3.88</v>
      </c>
      <c r="G13" s="34">
        <v>123.95</v>
      </c>
      <c r="H13" s="2"/>
      <c r="I13" s="2"/>
      <c r="J13" s="2"/>
      <c r="K13" s="2"/>
      <c r="L13" s="2"/>
    </row>
    <row r="14" spans="1:12" x14ac:dyDescent="0.25">
      <c r="A14" s="31">
        <v>321</v>
      </c>
      <c r="B14" s="29" t="s">
        <v>40</v>
      </c>
      <c r="C14" s="34">
        <v>120</v>
      </c>
      <c r="D14" s="34">
        <v>2.4500000000000002</v>
      </c>
      <c r="E14" s="34">
        <v>3.84</v>
      </c>
      <c r="F14" s="34">
        <v>16.350000000000001</v>
      </c>
      <c r="G14" s="34">
        <v>109.8</v>
      </c>
      <c r="H14" s="2"/>
      <c r="I14" s="2"/>
      <c r="J14" s="2"/>
      <c r="K14" s="2"/>
      <c r="L14" s="2"/>
    </row>
    <row r="15" spans="1:12" x14ac:dyDescent="0.25">
      <c r="A15" s="31">
        <v>241</v>
      </c>
      <c r="B15" s="29" t="s">
        <v>60</v>
      </c>
      <c r="C15" s="34">
        <v>150</v>
      </c>
      <c r="D15" s="34">
        <v>0.43</v>
      </c>
      <c r="E15" s="34">
        <v>0</v>
      </c>
      <c r="F15" s="34">
        <v>21.42</v>
      </c>
      <c r="G15" s="34">
        <v>81</v>
      </c>
      <c r="H15" s="2"/>
      <c r="I15" s="2"/>
      <c r="J15" s="2"/>
      <c r="K15" s="2"/>
      <c r="L15" s="2"/>
    </row>
    <row r="16" spans="1:12" x14ac:dyDescent="0.25">
      <c r="A16" s="31"/>
      <c r="B16" s="29" t="s">
        <v>6</v>
      </c>
      <c r="C16" s="34">
        <v>20</v>
      </c>
      <c r="D16" s="34">
        <v>2.44</v>
      </c>
      <c r="E16" s="34">
        <v>0.44</v>
      </c>
      <c r="F16" s="34">
        <v>12.36</v>
      </c>
      <c r="G16" s="34">
        <v>64.38</v>
      </c>
      <c r="H16" s="2"/>
      <c r="I16" s="2"/>
      <c r="J16" s="2"/>
      <c r="K16" s="2"/>
      <c r="L16" s="2"/>
    </row>
    <row r="17" spans="1:12" x14ac:dyDescent="0.25">
      <c r="A17" s="31"/>
      <c r="B17" s="29" t="s">
        <v>7</v>
      </c>
      <c r="C17" s="34">
        <v>20</v>
      </c>
      <c r="D17" s="34">
        <v>2.0299999999999998</v>
      </c>
      <c r="E17" s="34">
        <v>0.71</v>
      </c>
      <c r="F17" s="34">
        <v>13.81</v>
      </c>
      <c r="G17" s="34">
        <v>70.760000000000005</v>
      </c>
      <c r="H17" s="2"/>
      <c r="I17" s="2"/>
      <c r="J17" s="2"/>
      <c r="K17" s="2"/>
      <c r="L17" s="2"/>
    </row>
    <row r="18" spans="1:12" x14ac:dyDescent="0.25">
      <c r="A18" s="31"/>
      <c r="B18" s="30" t="s">
        <v>171</v>
      </c>
      <c r="C18" s="36"/>
      <c r="D18" s="36">
        <f>D11+D12+D13+D14+D15+D16+D17</f>
        <v>26.490000000000002</v>
      </c>
      <c r="E18" s="36">
        <f>E11+E12+E13+E14+E15+E16+E17</f>
        <v>18.070000000000004</v>
      </c>
      <c r="F18" s="36">
        <f>F11+F12+F13+F14+F15+F16+F17</f>
        <v>82.91</v>
      </c>
      <c r="G18" s="36">
        <f>G11+G12+G13+G14+G15+G16+G17</f>
        <v>597.39</v>
      </c>
      <c r="H18" s="2"/>
      <c r="I18" s="2"/>
      <c r="J18" s="2"/>
      <c r="K18" s="2"/>
      <c r="L18" s="2"/>
    </row>
    <row r="19" spans="1:12" x14ac:dyDescent="0.25">
      <c r="A19" s="32" t="s">
        <v>172</v>
      </c>
      <c r="B19" s="29"/>
      <c r="C19" s="34"/>
      <c r="D19" s="34"/>
      <c r="E19" s="34"/>
      <c r="F19" s="34"/>
      <c r="G19" s="34"/>
      <c r="H19" s="2"/>
      <c r="I19" s="2"/>
      <c r="J19" s="2"/>
      <c r="K19" s="2"/>
      <c r="L19" s="2"/>
    </row>
    <row r="20" spans="1:12" x14ac:dyDescent="0.25">
      <c r="A20" s="31"/>
      <c r="B20" s="29" t="s">
        <v>194</v>
      </c>
      <c r="C20" s="34">
        <v>100</v>
      </c>
      <c r="D20" s="34">
        <v>0.5</v>
      </c>
      <c r="E20" s="34">
        <v>0.5</v>
      </c>
      <c r="F20" s="34">
        <v>11.2</v>
      </c>
      <c r="G20" s="34">
        <v>53.6</v>
      </c>
      <c r="H20" s="2"/>
      <c r="I20" s="2"/>
      <c r="J20" s="2"/>
      <c r="K20" s="2"/>
      <c r="L20" s="2"/>
    </row>
    <row r="21" spans="1:12" x14ac:dyDescent="0.25">
      <c r="A21" s="31">
        <v>398</v>
      </c>
      <c r="B21" s="29" t="s">
        <v>49</v>
      </c>
      <c r="C21" s="34">
        <v>150</v>
      </c>
      <c r="D21" s="34">
        <v>0.61</v>
      </c>
      <c r="E21" s="34">
        <v>0.25</v>
      </c>
      <c r="F21" s="34">
        <v>18.670000000000002</v>
      </c>
      <c r="G21" s="34">
        <v>79</v>
      </c>
      <c r="H21" s="2"/>
      <c r="I21" s="2"/>
      <c r="J21" s="2"/>
      <c r="K21" s="2"/>
      <c r="L21" s="2"/>
    </row>
    <row r="22" spans="1:12" x14ac:dyDescent="0.25">
      <c r="A22" s="31"/>
      <c r="B22" s="30" t="s">
        <v>173</v>
      </c>
      <c r="C22" s="36"/>
      <c r="D22" s="36">
        <f>D20+D21</f>
        <v>1.1099999999999999</v>
      </c>
      <c r="E22" s="36">
        <f t="shared" ref="E22:G22" si="1">E20+E21</f>
        <v>0.75</v>
      </c>
      <c r="F22" s="36">
        <f t="shared" si="1"/>
        <v>29.87</v>
      </c>
      <c r="G22" s="36">
        <f t="shared" si="1"/>
        <v>132.6</v>
      </c>
      <c r="H22" s="2"/>
      <c r="I22" s="2"/>
      <c r="J22" s="2"/>
      <c r="K22" s="2"/>
      <c r="L22" s="33"/>
    </row>
    <row r="23" spans="1:12" x14ac:dyDescent="0.25">
      <c r="A23" s="32" t="s">
        <v>174</v>
      </c>
      <c r="B23" s="29"/>
      <c r="C23" s="34"/>
      <c r="D23" s="34"/>
      <c r="E23" s="34"/>
      <c r="F23" s="34"/>
      <c r="G23" s="34"/>
      <c r="H23" s="2"/>
      <c r="I23" s="2"/>
      <c r="J23" s="2"/>
      <c r="K23" s="2"/>
      <c r="L23" s="2"/>
    </row>
    <row r="24" spans="1:12" x14ac:dyDescent="0.25">
      <c r="A24" s="31">
        <v>211</v>
      </c>
      <c r="B24" s="29" t="s">
        <v>175</v>
      </c>
      <c r="C24" s="34">
        <v>100</v>
      </c>
      <c r="D24" s="35">
        <v>2.7</v>
      </c>
      <c r="E24" s="35" t="s">
        <v>180</v>
      </c>
      <c r="F24" s="35" t="s">
        <v>181</v>
      </c>
      <c r="G24" s="35" t="s">
        <v>182</v>
      </c>
      <c r="H24" s="2"/>
      <c r="I24" s="2"/>
      <c r="J24" s="2"/>
      <c r="K24" s="2"/>
      <c r="L24" s="2"/>
    </row>
    <row r="25" spans="1:12" x14ac:dyDescent="0.25">
      <c r="A25" s="31">
        <v>263</v>
      </c>
      <c r="B25" s="29" t="s">
        <v>92</v>
      </c>
      <c r="C25" s="34">
        <v>150</v>
      </c>
      <c r="D25" s="19">
        <v>0</v>
      </c>
      <c r="E25" s="19">
        <v>0</v>
      </c>
      <c r="F25" s="19">
        <v>8.98</v>
      </c>
      <c r="G25" s="19">
        <v>30</v>
      </c>
      <c r="H25" s="2"/>
      <c r="I25" s="2"/>
      <c r="J25" s="2"/>
      <c r="K25" s="2"/>
      <c r="L25" s="2"/>
    </row>
    <row r="26" spans="1:12" x14ac:dyDescent="0.25">
      <c r="A26" s="31"/>
      <c r="B26" s="29" t="s">
        <v>7</v>
      </c>
      <c r="C26" s="34">
        <v>15</v>
      </c>
      <c r="D26" s="34">
        <v>2.0299999999999998</v>
      </c>
      <c r="E26" s="34">
        <v>0.71</v>
      </c>
      <c r="F26" s="34">
        <v>13.81</v>
      </c>
      <c r="G26" s="34">
        <v>70.760000000000005</v>
      </c>
      <c r="H26" s="2"/>
      <c r="I26" s="2"/>
      <c r="J26" s="2"/>
      <c r="K26" s="2"/>
      <c r="L26" s="2"/>
    </row>
    <row r="27" spans="1:12" x14ac:dyDescent="0.25">
      <c r="A27" s="31"/>
      <c r="B27" s="30" t="s">
        <v>176</v>
      </c>
      <c r="C27" s="36"/>
      <c r="D27" s="37">
        <f>D24+D26</f>
        <v>4.7300000000000004</v>
      </c>
      <c r="E27" s="37">
        <f t="shared" ref="E27:G27" si="2">E24+E26</f>
        <v>13.030000000000001</v>
      </c>
      <c r="F27" s="37">
        <f t="shared" si="2"/>
        <v>29.19</v>
      </c>
      <c r="G27" s="37">
        <f t="shared" si="2"/>
        <v>253.95999999999998</v>
      </c>
      <c r="H27" s="2"/>
      <c r="I27" s="2"/>
      <c r="J27" s="2"/>
      <c r="K27" s="2"/>
      <c r="L27" s="2"/>
    </row>
    <row r="28" spans="1:12" x14ac:dyDescent="0.25">
      <c r="A28" s="31"/>
      <c r="B28" s="30" t="s">
        <v>177</v>
      </c>
      <c r="C28" s="36"/>
      <c r="D28" s="37">
        <f>D9+D18+D22+D27</f>
        <v>43.460000000000008</v>
      </c>
      <c r="E28" s="37">
        <f>E9+E18+E22+E27</f>
        <v>45.720000000000006</v>
      </c>
      <c r="F28" s="37">
        <f>F9+F18+F22+F27</f>
        <v>193.98000000000002</v>
      </c>
      <c r="G28" s="37">
        <f>G9+G18+G22+G27</f>
        <v>1364.78</v>
      </c>
    </row>
    <row r="29" spans="1:12" x14ac:dyDescent="0.25">
      <c r="A29" s="31"/>
      <c r="B29" s="30" t="s">
        <v>178</v>
      </c>
      <c r="C29" s="36"/>
      <c r="D29" s="36">
        <v>42</v>
      </c>
      <c r="E29" s="36">
        <v>48</v>
      </c>
      <c r="F29" s="36">
        <v>203</v>
      </c>
      <c r="G29" s="36">
        <v>1400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4" workbookViewId="0">
      <selection activeCell="C19" sqref="C19"/>
    </sheetView>
  </sheetViews>
  <sheetFormatPr defaultRowHeight="15" x14ac:dyDescent="0.25"/>
  <cols>
    <col min="1" max="1" width="18.5703125" customWidth="1"/>
    <col min="2" max="2" width="26.42578125" customWidth="1"/>
    <col min="3" max="3" width="12.28515625" customWidth="1"/>
    <col min="5" max="5" width="8.5703125" customWidth="1"/>
    <col min="6" max="6" width="10.42578125" customWidth="1"/>
    <col min="7" max="7" width="11.5703125" customWidth="1"/>
  </cols>
  <sheetData>
    <row r="1" spans="1:7" ht="32.25" customHeight="1" x14ac:dyDescent="0.25">
      <c r="A1" s="28" t="s">
        <v>179</v>
      </c>
      <c r="B1" s="28" t="s">
        <v>156</v>
      </c>
      <c r="C1" s="3" t="s">
        <v>157</v>
      </c>
      <c r="D1" s="28" t="s">
        <v>158</v>
      </c>
      <c r="E1" s="28" t="s">
        <v>159</v>
      </c>
      <c r="F1" s="28" t="s">
        <v>160</v>
      </c>
      <c r="G1" s="28" t="s">
        <v>161</v>
      </c>
    </row>
    <row r="2" spans="1:7" ht="20.25" customHeight="1" x14ac:dyDescent="0.25">
      <c r="A2" s="28" t="s">
        <v>185</v>
      </c>
      <c r="B2" s="28"/>
      <c r="C2" s="3"/>
      <c r="D2" s="28"/>
      <c r="E2" s="28"/>
      <c r="F2" s="28"/>
      <c r="G2" s="28"/>
    </row>
    <row r="3" spans="1:7" ht="18.75" x14ac:dyDescent="0.3">
      <c r="A3" s="39">
        <v>44918</v>
      </c>
      <c r="B3" s="29"/>
      <c r="C3" s="35"/>
      <c r="D3" s="34"/>
      <c r="E3" s="34"/>
      <c r="F3" s="34"/>
      <c r="G3" s="34"/>
    </row>
    <row r="4" spans="1:7" x14ac:dyDescent="0.25">
      <c r="A4" s="30" t="s">
        <v>38</v>
      </c>
      <c r="B4" s="29"/>
      <c r="C4" s="35"/>
      <c r="D4" s="34"/>
      <c r="E4" s="34"/>
      <c r="F4" s="34"/>
      <c r="G4" s="34"/>
    </row>
    <row r="5" spans="1:7" ht="15.75" customHeight="1" x14ac:dyDescent="0.25">
      <c r="A5" s="30" t="s">
        <v>162</v>
      </c>
      <c r="B5" s="29"/>
      <c r="C5" s="35"/>
      <c r="D5" s="34"/>
      <c r="E5" s="34"/>
      <c r="F5" s="34"/>
      <c r="G5" s="34"/>
    </row>
    <row r="6" spans="1:7" x14ac:dyDescent="0.25">
      <c r="A6" s="31">
        <v>155</v>
      </c>
      <c r="B6" s="29" t="s">
        <v>163</v>
      </c>
      <c r="C6" s="35" t="s">
        <v>183</v>
      </c>
      <c r="D6" s="34">
        <v>6.55</v>
      </c>
      <c r="E6" s="34">
        <v>8.33</v>
      </c>
      <c r="F6" s="34">
        <v>35.090000000000003</v>
      </c>
      <c r="G6" s="34">
        <v>241.11</v>
      </c>
    </row>
    <row r="7" spans="1:7" ht="30" customHeight="1" x14ac:dyDescent="0.25">
      <c r="A7" s="31">
        <v>3</v>
      </c>
      <c r="B7" s="29" t="s">
        <v>193</v>
      </c>
      <c r="C7" s="35" t="s">
        <v>202</v>
      </c>
      <c r="D7" s="47">
        <v>5.0599999999999996</v>
      </c>
      <c r="E7" s="47">
        <v>7.02</v>
      </c>
      <c r="F7" s="47">
        <v>14.61</v>
      </c>
      <c r="G7" s="47">
        <v>144</v>
      </c>
    </row>
    <row r="8" spans="1:7" ht="29.25" customHeight="1" x14ac:dyDescent="0.25">
      <c r="A8" s="31">
        <v>395</v>
      </c>
      <c r="B8" s="29" t="s">
        <v>39</v>
      </c>
      <c r="C8" s="35">
        <v>180</v>
      </c>
      <c r="D8" s="34">
        <v>3.16</v>
      </c>
      <c r="E8" s="34">
        <v>2.67</v>
      </c>
      <c r="F8" s="34">
        <v>15.95</v>
      </c>
      <c r="G8" s="34">
        <v>101</v>
      </c>
    </row>
    <row r="9" spans="1:7" x14ac:dyDescent="0.25">
      <c r="A9" s="31"/>
      <c r="B9" s="30" t="s">
        <v>164</v>
      </c>
      <c r="C9" s="38"/>
      <c r="D9" s="36">
        <f>D6+D7+D8</f>
        <v>14.77</v>
      </c>
      <c r="E9" s="36">
        <f t="shared" ref="E9:G9" si="0">E6+E7+E8</f>
        <v>18.02</v>
      </c>
      <c r="F9" s="36">
        <f t="shared" si="0"/>
        <v>65.650000000000006</v>
      </c>
      <c r="G9" s="36">
        <f t="shared" si="0"/>
        <v>486.11</v>
      </c>
    </row>
    <row r="10" spans="1:7" ht="33.75" customHeight="1" x14ac:dyDescent="0.25">
      <c r="A10" s="32" t="s">
        <v>165</v>
      </c>
      <c r="B10" s="29"/>
      <c r="C10" s="35"/>
      <c r="D10" s="34"/>
      <c r="E10" s="34"/>
      <c r="F10" s="34"/>
      <c r="G10" s="34"/>
    </row>
    <row r="11" spans="1:7" x14ac:dyDescent="0.25">
      <c r="A11" s="31"/>
      <c r="B11" s="29" t="s">
        <v>195</v>
      </c>
      <c r="C11" s="35" t="s">
        <v>196</v>
      </c>
      <c r="D11" s="34"/>
      <c r="E11" s="34"/>
      <c r="F11" s="34"/>
      <c r="G11" s="34"/>
    </row>
    <row r="12" spans="1:7" x14ac:dyDescent="0.25">
      <c r="A12" s="31"/>
      <c r="B12" s="29" t="s">
        <v>104</v>
      </c>
      <c r="C12" s="35" t="s">
        <v>197</v>
      </c>
      <c r="D12" s="34"/>
      <c r="E12" s="34"/>
      <c r="F12" s="34"/>
      <c r="G12" s="34"/>
    </row>
    <row r="13" spans="1:7" ht="21.75" customHeight="1" x14ac:dyDescent="0.25">
      <c r="A13" s="32" t="s">
        <v>166</v>
      </c>
      <c r="B13" s="29"/>
      <c r="C13" s="35"/>
      <c r="D13" s="34"/>
      <c r="E13" s="34"/>
      <c r="F13" s="34"/>
      <c r="G13" s="34"/>
    </row>
    <row r="14" spans="1:7" x14ac:dyDescent="0.25">
      <c r="A14" s="31">
        <v>75</v>
      </c>
      <c r="B14" s="29" t="s">
        <v>167</v>
      </c>
      <c r="C14" s="35">
        <v>60</v>
      </c>
      <c r="D14" s="34">
        <v>0.93</v>
      </c>
      <c r="E14" s="34">
        <v>4.88</v>
      </c>
      <c r="F14" s="34">
        <v>5.53</v>
      </c>
      <c r="G14" s="34">
        <v>70</v>
      </c>
    </row>
    <row r="15" spans="1:7" x14ac:dyDescent="0.25">
      <c r="A15" s="31">
        <v>59</v>
      </c>
      <c r="B15" s="29" t="s">
        <v>168</v>
      </c>
      <c r="C15" s="35">
        <v>250</v>
      </c>
      <c r="D15" s="34">
        <v>2.73</v>
      </c>
      <c r="E15" s="34">
        <v>5.94</v>
      </c>
      <c r="F15" s="34">
        <v>13.67</v>
      </c>
      <c r="G15" s="34">
        <v>119</v>
      </c>
    </row>
    <row r="16" spans="1:7" x14ac:dyDescent="0.25">
      <c r="A16" s="31">
        <v>43</v>
      </c>
      <c r="B16" s="29" t="s">
        <v>169</v>
      </c>
      <c r="C16" s="35">
        <v>80</v>
      </c>
      <c r="D16" s="34">
        <v>21.7</v>
      </c>
      <c r="E16" s="34">
        <v>6.23</v>
      </c>
      <c r="F16" s="34">
        <v>5.17</v>
      </c>
      <c r="G16" s="34">
        <v>165.27</v>
      </c>
    </row>
    <row r="17" spans="1:7" x14ac:dyDescent="0.25">
      <c r="A17" s="31">
        <v>321</v>
      </c>
      <c r="B17" s="29" t="s">
        <v>40</v>
      </c>
      <c r="C17" s="35">
        <v>140</v>
      </c>
      <c r="D17" s="34">
        <v>2.86</v>
      </c>
      <c r="E17" s="34">
        <v>4.4800000000000004</v>
      </c>
      <c r="F17" s="34">
        <v>10.07</v>
      </c>
      <c r="G17" s="34">
        <v>128.1</v>
      </c>
    </row>
    <row r="18" spans="1:7" x14ac:dyDescent="0.25">
      <c r="A18" s="31">
        <v>241</v>
      </c>
      <c r="B18" s="29" t="s">
        <v>60</v>
      </c>
      <c r="C18" s="35">
        <v>180</v>
      </c>
      <c r="D18" s="34">
        <v>0.48</v>
      </c>
      <c r="E18" s="34" t="s">
        <v>170</v>
      </c>
      <c r="F18" s="34">
        <v>23.8</v>
      </c>
      <c r="G18" s="34">
        <v>90</v>
      </c>
    </row>
    <row r="19" spans="1:7" x14ac:dyDescent="0.25">
      <c r="A19" s="31"/>
      <c r="B19" s="29" t="s">
        <v>6</v>
      </c>
      <c r="C19" s="35" t="s">
        <v>204</v>
      </c>
      <c r="D19" s="34">
        <v>3.04</v>
      </c>
      <c r="E19" s="34">
        <v>0.55000000000000004</v>
      </c>
      <c r="F19" s="34">
        <v>15.36</v>
      </c>
      <c r="G19" s="34">
        <v>80.040000000000006</v>
      </c>
    </row>
    <row r="20" spans="1:7" x14ac:dyDescent="0.25">
      <c r="A20" s="31"/>
      <c r="B20" s="29" t="s">
        <v>7</v>
      </c>
      <c r="C20" s="35" t="s">
        <v>203</v>
      </c>
      <c r="D20" s="34">
        <v>2.64</v>
      </c>
      <c r="E20" s="34">
        <v>0.92</v>
      </c>
      <c r="F20" s="34">
        <v>13.81</v>
      </c>
      <c r="G20" s="34">
        <v>92.21</v>
      </c>
    </row>
    <row r="21" spans="1:7" x14ac:dyDescent="0.25">
      <c r="A21" s="31"/>
      <c r="B21" s="30" t="s">
        <v>171</v>
      </c>
      <c r="C21" s="35"/>
      <c r="D21" s="36">
        <f>D14+D15+D16+D17+D18+D19+D20</f>
        <v>34.379999999999995</v>
      </c>
      <c r="E21" s="36">
        <f>E14+E15+E16+E17+E19+E20</f>
        <v>23.000000000000004</v>
      </c>
      <c r="F21" s="36">
        <f t="shared" ref="F21:G21" si="1">F14+F15+F16+F17+F18+F19+F20</f>
        <v>87.41</v>
      </c>
      <c r="G21" s="36">
        <f t="shared" si="1"/>
        <v>744.62</v>
      </c>
    </row>
    <row r="22" spans="1:7" x14ac:dyDescent="0.25">
      <c r="A22" s="32" t="s">
        <v>172</v>
      </c>
      <c r="B22" s="29"/>
      <c r="C22" s="35"/>
      <c r="D22" s="34"/>
      <c r="E22" s="34"/>
      <c r="F22" s="34"/>
      <c r="G22" s="34"/>
    </row>
    <row r="23" spans="1:7" x14ac:dyDescent="0.25">
      <c r="A23" s="31"/>
      <c r="B23" s="29" t="s">
        <v>194</v>
      </c>
      <c r="C23" s="35" t="s">
        <v>197</v>
      </c>
      <c r="D23" s="34">
        <v>0.5</v>
      </c>
      <c r="E23" s="34">
        <v>0.5</v>
      </c>
      <c r="F23" s="34">
        <v>11.2</v>
      </c>
      <c r="G23" s="34">
        <v>53.6</v>
      </c>
    </row>
    <row r="24" spans="1:7" x14ac:dyDescent="0.25">
      <c r="A24" s="31">
        <v>398</v>
      </c>
      <c r="B24" s="29" t="s">
        <v>49</v>
      </c>
      <c r="C24" s="35">
        <v>180</v>
      </c>
      <c r="D24" s="34">
        <v>0.67</v>
      </c>
      <c r="E24" s="34">
        <v>0.27</v>
      </c>
      <c r="F24" s="34">
        <v>20.74</v>
      </c>
      <c r="G24" s="34">
        <v>87</v>
      </c>
    </row>
    <row r="25" spans="1:7" x14ac:dyDescent="0.25">
      <c r="A25" s="31"/>
      <c r="B25" s="30" t="s">
        <v>173</v>
      </c>
      <c r="C25" s="35"/>
      <c r="D25" s="36">
        <f>D23+D24</f>
        <v>1.17</v>
      </c>
      <c r="E25" s="36">
        <f t="shared" ref="E25:G25" si="2">E23+E24</f>
        <v>0.77</v>
      </c>
      <c r="F25" s="36">
        <f t="shared" si="2"/>
        <v>31.939999999999998</v>
      </c>
      <c r="G25" s="36">
        <f t="shared" si="2"/>
        <v>140.6</v>
      </c>
    </row>
    <row r="26" spans="1:7" x14ac:dyDescent="0.25">
      <c r="A26" s="32" t="s">
        <v>174</v>
      </c>
      <c r="B26" s="29"/>
      <c r="C26" s="35"/>
      <c r="D26" s="34"/>
      <c r="E26" s="34"/>
      <c r="F26" s="34"/>
      <c r="G26" s="34"/>
    </row>
    <row r="27" spans="1:7" x14ac:dyDescent="0.25">
      <c r="A27" s="31">
        <v>211</v>
      </c>
      <c r="B27" s="29" t="s">
        <v>175</v>
      </c>
      <c r="C27" s="35">
        <v>150</v>
      </c>
      <c r="D27" s="34">
        <v>17.579999999999998</v>
      </c>
      <c r="E27" s="34">
        <v>8.5</v>
      </c>
      <c r="F27" s="34">
        <v>40.99</v>
      </c>
      <c r="G27" s="34">
        <v>291.08999999999997</v>
      </c>
    </row>
    <row r="28" spans="1:7" x14ac:dyDescent="0.25">
      <c r="A28" s="31">
        <v>263</v>
      </c>
      <c r="B28" s="29" t="s">
        <v>92</v>
      </c>
      <c r="C28" s="35">
        <v>180</v>
      </c>
      <c r="D28" s="19">
        <v>0</v>
      </c>
      <c r="E28" s="19">
        <v>0</v>
      </c>
      <c r="F28" s="19">
        <v>8.98</v>
      </c>
      <c r="G28" s="19">
        <v>30</v>
      </c>
    </row>
    <row r="29" spans="1:7" x14ac:dyDescent="0.25">
      <c r="A29" s="31"/>
      <c r="B29" s="29" t="s">
        <v>7</v>
      </c>
      <c r="C29" s="35" t="s">
        <v>201</v>
      </c>
      <c r="D29" s="34">
        <v>2.64</v>
      </c>
      <c r="E29" s="34">
        <v>0.92</v>
      </c>
      <c r="F29" s="34">
        <v>13.81</v>
      </c>
      <c r="G29" s="34">
        <v>92.21</v>
      </c>
    </row>
    <row r="30" spans="1:7" x14ac:dyDescent="0.25">
      <c r="A30" s="31"/>
      <c r="B30" s="30" t="s">
        <v>176</v>
      </c>
      <c r="C30" s="37"/>
      <c r="D30" s="36">
        <f>D27+D29</f>
        <v>20.22</v>
      </c>
      <c r="E30" s="36">
        <f t="shared" ref="E30:G30" si="3">E27+E29</f>
        <v>9.42</v>
      </c>
      <c r="F30" s="36">
        <f t="shared" si="3"/>
        <v>54.800000000000004</v>
      </c>
      <c r="G30" s="36">
        <f t="shared" si="3"/>
        <v>383.29999999999995</v>
      </c>
    </row>
    <row r="31" spans="1:7" x14ac:dyDescent="0.25">
      <c r="A31" s="31"/>
      <c r="B31" s="30" t="s">
        <v>177</v>
      </c>
      <c r="C31" s="37"/>
      <c r="D31" s="36">
        <f>D9+D21+D30</f>
        <v>69.36999999999999</v>
      </c>
      <c r="E31" s="36">
        <f>E9+E21+E30</f>
        <v>50.440000000000005</v>
      </c>
      <c r="F31" s="36">
        <f>F9+F21+F30</f>
        <v>207.86</v>
      </c>
      <c r="G31" s="36">
        <f>G9+G21+G30</f>
        <v>1614.03</v>
      </c>
    </row>
    <row r="32" spans="1:7" x14ac:dyDescent="0.25">
      <c r="A32" s="31"/>
      <c r="B32" s="30" t="s">
        <v>178</v>
      </c>
      <c r="C32" s="37"/>
      <c r="D32" s="36">
        <v>54</v>
      </c>
      <c r="E32" s="36">
        <v>60</v>
      </c>
      <c r="F32" s="36">
        <v>261</v>
      </c>
      <c r="G32" s="36">
        <v>1800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C25" sqref="C25"/>
    </sheetView>
  </sheetViews>
  <sheetFormatPr defaultRowHeight="15" x14ac:dyDescent="0.25"/>
  <cols>
    <col min="1" max="1" width="19.85546875" customWidth="1"/>
    <col min="2" max="2" width="23.7109375" customWidth="1"/>
    <col min="6" max="6" width="10.85546875" customWidth="1"/>
    <col min="7" max="7" width="10.28515625" customWidth="1"/>
  </cols>
  <sheetData>
    <row r="1" spans="1:7" ht="33.75" customHeight="1" x14ac:dyDescent="0.25">
      <c r="A1" s="28" t="s">
        <v>179</v>
      </c>
      <c r="B1" s="28" t="s">
        <v>156</v>
      </c>
      <c r="C1" s="9" t="s">
        <v>157</v>
      </c>
      <c r="D1" s="9" t="s">
        <v>158</v>
      </c>
      <c r="E1" s="9" t="s">
        <v>159</v>
      </c>
      <c r="F1" s="9" t="s">
        <v>160</v>
      </c>
      <c r="G1" s="28" t="s">
        <v>186</v>
      </c>
    </row>
    <row r="2" spans="1:7" ht="31.5" x14ac:dyDescent="0.25">
      <c r="A2" s="28" t="s">
        <v>191</v>
      </c>
      <c r="B2" s="28"/>
      <c r="C2" s="9"/>
      <c r="D2" s="9"/>
      <c r="E2" s="9"/>
      <c r="F2" s="9"/>
      <c r="G2" s="28"/>
    </row>
    <row r="3" spans="1:7" ht="18.75" x14ac:dyDescent="0.3">
      <c r="A3" s="39">
        <v>44918</v>
      </c>
      <c r="B3" s="29"/>
      <c r="C3" s="19"/>
      <c r="D3" s="19"/>
      <c r="E3" s="19"/>
      <c r="F3" s="19"/>
      <c r="G3" s="19"/>
    </row>
    <row r="4" spans="1:7" x14ac:dyDescent="0.25">
      <c r="A4" s="30" t="s">
        <v>38</v>
      </c>
      <c r="B4" s="29"/>
      <c r="C4" s="34"/>
      <c r="D4" s="34"/>
      <c r="E4" s="34"/>
      <c r="F4" s="34"/>
      <c r="G4" s="34"/>
    </row>
    <row r="5" spans="1:7" ht="15" customHeight="1" x14ac:dyDescent="0.25">
      <c r="A5" s="30" t="s">
        <v>162</v>
      </c>
      <c r="B5" s="29"/>
      <c r="C5" s="34"/>
      <c r="D5" s="34"/>
      <c r="E5" s="34"/>
      <c r="F5" s="34"/>
      <c r="G5" s="34"/>
    </row>
    <row r="6" spans="1:7" ht="31.5" customHeight="1" x14ac:dyDescent="0.25">
      <c r="A6" s="31">
        <v>155</v>
      </c>
      <c r="B6" s="29" t="s">
        <v>192</v>
      </c>
      <c r="C6" s="34">
        <v>155</v>
      </c>
      <c r="D6" s="34">
        <v>4.91</v>
      </c>
      <c r="E6" s="34">
        <v>6.25</v>
      </c>
      <c r="F6" s="34">
        <v>26.32</v>
      </c>
      <c r="G6" s="34">
        <v>180.83</v>
      </c>
    </row>
    <row r="7" spans="1:7" ht="17.25" customHeight="1" x14ac:dyDescent="0.25">
      <c r="A7" s="31"/>
      <c r="B7" s="29" t="s">
        <v>6</v>
      </c>
      <c r="C7" s="35" t="s">
        <v>205</v>
      </c>
      <c r="D7" s="34">
        <v>2.44</v>
      </c>
      <c r="E7" s="34">
        <v>0.44</v>
      </c>
      <c r="F7" s="34">
        <v>12.36</v>
      </c>
      <c r="G7" s="34">
        <v>64.38</v>
      </c>
    </row>
    <row r="8" spans="1:7" ht="19.5" customHeight="1" x14ac:dyDescent="0.25">
      <c r="A8" s="31">
        <v>263</v>
      </c>
      <c r="B8" s="29" t="s">
        <v>92</v>
      </c>
      <c r="C8" s="34">
        <v>150</v>
      </c>
      <c r="D8" s="19">
        <v>0</v>
      </c>
      <c r="E8" s="19">
        <v>0</v>
      </c>
      <c r="F8" s="19">
        <v>8.98</v>
      </c>
      <c r="G8" s="19">
        <v>30</v>
      </c>
    </row>
    <row r="9" spans="1:7" ht="16.5" customHeight="1" x14ac:dyDescent="0.25">
      <c r="A9" s="31"/>
      <c r="B9" s="30" t="s">
        <v>164</v>
      </c>
      <c r="C9" s="36"/>
      <c r="D9" s="36">
        <f>D6+D7+D8</f>
        <v>7.35</v>
      </c>
      <c r="E9" s="36">
        <f t="shared" ref="E9:G9" si="0">E6+E7+E8</f>
        <v>6.69</v>
      </c>
      <c r="F9" s="36">
        <f t="shared" si="0"/>
        <v>47.66</v>
      </c>
      <c r="G9" s="36">
        <f t="shared" si="0"/>
        <v>275.21000000000004</v>
      </c>
    </row>
    <row r="10" spans="1:7" x14ac:dyDescent="0.25">
      <c r="A10" s="32" t="s">
        <v>166</v>
      </c>
      <c r="B10" s="29"/>
      <c r="C10" s="34"/>
      <c r="D10" s="34"/>
      <c r="E10" s="34"/>
      <c r="F10" s="34"/>
      <c r="G10" s="34"/>
    </row>
    <row r="11" spans="1:7" ht="18" customHeight="1" x14ac:dyDescent="0.25">
      <c r="A11" s="31">
        <v>75</v>
      </c>
      <c r="B11" s="29" t="s">
        <v>167</v>
      </c>
      <c r="C11" s="34">
        <v>45</v>
      </c>
      <c r="D11" s="34">
        <v>0.69</v>
      </c>
      <c r="E11" s="34">
        <v>3.66</v>
      </c>
      <c r="F11" s="34">
        <v>4.1500000000000004</v>
      </c>
      <c r="G11" s="34">
        <v>52.5</v>
      </c>
    </row>
    <row r="12" spans="1:7" ht="28.5" customHeight="1" x14ac:dyDescent="0.25">
      <c r="A12" s="31">
        <v>59</v>
      </c>
      <c r="B12" s="29" t="s">
        <v>187</v>
      </c>
      <c r="C12" s="34">
        <v>200</v>
      </c>
      <c r="D12" s="34">
        <v>2.1800000000000002</v>
      </c>
      <c r="E12" s="34">
        <v>4.75</v>
      </c>
      <c r="F12" s="34">
        <v>10.94</v>
      </c>
      <c r="G12" s="34">
        <v>95</v>
      </c>
    </row>
    <row r="13" spans="1:7" ht="15" customHeight="1" x14ac:dyDescent="0.25">
      <c r="A13" s="40">
        <v>43</v>
      </c>
      <c r="B13" s="41" t="s">
        <v>199</v>
      </c>
      <c r="C13" s="42">
        <v>60</v>
      </c>
      <c r="D13" s="42">
        <v>16.27</v>
      </c>
      <c r="E13" s="42">
        <v>4.67</v>
      </c>
      <c r="F13" s="42">
        <v>3.88</v>
      </c>
      <c r="G13" s="42">
        <v>123.95</v>
      </c>
    </row>
    <row r="14" spans="1:7" ht="19.5" customHeight="1" x14ac:dyDescent="0.25">
      <c r="A14" s="31">
        <v>318</v>
      </c>
      <c r="B14" s="29" t="s">
        <v>114</v>
      </c>
      <c r="C14" s="34">
        <v>130</v>
      </c>
      <c r="D14" s="19">
        <v>3.05</v>
      </c>
      <c r="E14" s="19">
        <v>4.17</v>
      </c>
      <c r="F14" s="19">
        <v>24.08</v>
      </c>
      <c r="G14" s="19">
        <v>146</v>
      </c>
    </row>
    <row r="15" spans="1:7" ht="15.75" customHeight="1" x14ac:dyDescent="0.25">
      <c r="A15" s="31">
        <v>241</v>
      </c>
      <c r="B15" s="29" t="s">
        <v>60</v>
      </c>
      <c r="C15" s="34">
        <v>150</v>
      </c>
      <c r="D15" s="34">
        <v>0.43</v>
      </c>
      <c r="E15" s="34">
        <v>0</v>
      </c>
      <c r="F15" s="34">
        <v>21.42</v>
      </c>
      <c r="G15" s="34">
        <v>81</v>
      </c>
    </row>
    <row r="16" spans="1:7" ht="18.75" customHeight="1" x14ac:dyDescent="0.25">
      <c r="A16" s="31"/>
      <c r="B16" s="29" t="s">
        <v>6</v>
      </c>
      <c r="C16" s="34">
        <v>20</v>
      </c>
      <c r="D16" s="34">
        <v>2.44</v>
      </c>
      <c r="E16" s="34">
        <v>0.44</v>
      </c>
      <c r="F16" s="34">
        <v>12.36</v>
      </c>
      <c r="G16" s="34">
        <v>64.38</v>
      </c>
    </row>
    <row r="17" spans="1:7" ht="17.25" customHeight="1" x14ac:dyDescent="0.25">
      <c r="A17" s="31"/>
      <c r="B17" s="30" t="s">
        <v>171</v>
      </c>
      <c r="C17" s="36"/>
      <c r="D17" s="36">
        <f>D11+D12+D13+D14+D15+D16</f>
        <v>25.060000000000002</v>
      </c>
      <c r="E17" s="36">
        <f>E11+E12+E13+E14+E15+E16</f>
        <v>17.690000000000001</v>
      </c>
      <c r="F17" s="36">
        <f t="shared" ref="F17:G17" si="1">F11+F12+F13+F14+F15+F16</f>
        <v>76.83</v>
      </c>
      <c r="G17" s="36">
        <f t="shared" si="1"/>
        <v>562.82999999999993</v>
      </c>
    </row>
    <row r="18" spans="1:7" x14ac:dyDescent="0.25">
      <c r="A18" s="32" t="s">
        <v>172</v>
      </c>
      <c r="B18" s="29"/>
      <c r="C18" s="34"/>
      <c r="D18" s="34"/>
      <c r="E18" s="34"/>
      <c r="F18" s="34"/>
      <c r="G18" s="34"/>
    </row>
    <row r="19" spans="1:7" ht="19.5" customHeight="1" x14ac:dyDescent="0.25">
      <c r="A19" s="31"/>
      <c r="B19" s="29" t="s">
        <v>198</v>
      </c>
      <c r="C19" s="34">
        <v>100</v>
      </c>
      <c r="D19" s="34">
        <v>3.39</v>
      </c>
      <c r="E19" s="34">
        <v>6.98</v>
      </c>
      <c r="F19" s="34">
        <v>26.07</v>
      </c>
      <c r="G19" s="34">
        <v>181</v>
      </c>
    </row>
    <row r="20" spans="1:7" ht="21.75" customHeight="1" x14ac:dyDescent="0.25">
      <c r="A20" s="31">
        <v>398</v>
      </c>
      <c r="B20" s="29" t="s">
        <v>49</v>
      </c>
      <c r="C20" s="34">
        <v>150</v>
      </c>
      <c r="D20" s="34">
        <v>0.61</v>
      </c>
      <c r="E20" s="34">
        <v>0.25</v>
      </c>
      <c r="F20" s="34">
        <v>18.670000000000002</v>
      </c>
      <c r="G20" s="34">
        <v>79</v>
      </c>
    </row>
    <row r="21" spans="1:7" ht="15" customHeight="1" x14ac:dyDescent="0.25">
      <c r="A21" s="31"/>
      <c r="B21" s="30" t="s">
        <v>173</v>
      </c>
      <c r="C21" s="36"/>
      <c r="D21" s="36">
        <f>D19+D20</f>
        <v>4</v>
      </c>
      <c r="E21" s="36">
        <f t="shared" ref="E21:G21" si="2">E19+E20</f>
        <v>7.23</v>
      </c>
      <c r="F21" s="36">
        <f t="shared" si="2"/>
        <v>44.74</v>
      </c>
      <c r="G21" s="36">
        <f t="shared" si="2"/>
        <v>260</v>
      </c>
    </row>
    <row r="22" spans="1:7" x14ac:dyDescent="0.25">
      <c r="A22" s="32" t="s">
        <v>174</v>
      </c>
      <c r="B22" s="29"/>
      <c r="C22" s="34"/>
      <c r="D22" s="34"/>
      <c r="E22" s="34"/>
      <c r="F22" s="34"/>
      <c r="G22" s="34"/>
    </row>
    <row r="23" spans="1:7" ht="19.5" customHeight="1" x14ac:dyDescent="0.25">
      <c r="A23" s="40">
        <v>211</v>
      </c>
      <c r="B23" s="41" t="s">
        <v>188</v>
      </c>
      <c r="C23" s="42">
        <v>100</v>
      </c>
      <c r="D23" s="43">
        <v>2.7</v>
      </c>
      <c r="E23" s="43" t="s">
        <v>180</v>
      </c>
      <c r="F23" s="43" t="s">
        <v>181</v>
      </c>
      <c r="G23" s="43" t="s">
        <v>182</v>
      </c>
    </row>
    <row r="24" spans="1:7" ht="16.5" customHeight="1" x14ac:dyDescent="0.25">
      <c r="A24" s="31">
        <v>263</v>
      </c>
      <c r="B24" s="29" t="s">
        <v>92</v>
      </c>
      <c r="C24" s="34">
        <v>150</v>
      </c>
      <c r="D24" s="19">
        <v>0</v>
      </c>
      <c r="E24" s="19">
        <v>0</v>
      </c>
      <c r="F24" s="19">
        <v>8.98</v>
      </c>
      <c r="G24" s="19">
        <v>30</v>
      </c>
    </row>
    <row r="25" spans="1:7" ht="17.25" customHeight="1" x14ac:dyDescent="0.25">
      <c r="A25" s="31"/>
      <c r="B25" s="29" t="s">
        <v>6</v>
      </c>
      <c r="C25" s="34">
        <v>10</v>
      </c>
      <c r="D25" s="34">
        <v>2.44</v>
      </c>
      <c r="E25" s="34">
        <v>0.44</v>
      </c>
      <c r="F25" s="34">
        <v>12.36</v>
      </c>
      <c r="G25" s="34">
        <v>64.38</v>
      </c>
    </row>
    <row r="26" spans="1:7" ht="16.5" customHeight="1" x14ac:dyDescent="0.25">
      <c r="A26" s="31"/>
      <c r="B26" s="44" t="s">
        <v>176</v>
      </c>
      <c r="C26" s="45"/>
      <c r="D26" s="46">
        <f>D23+D25</f>
        <v>5.1400000000000006</v>
      </c>
      <c r="E26" s="46">
        <f t="shared" ref="E26" si="3">E23+E25</f>
        <v>12.76</v>
      </c>
      <c r="F26" s="46" t="s">
        <v>189</v>
      </c>
      <c r="G26" s="46" t="s">
        <v>190</v>
      </c>
    </row>
    <row r="27" spans="1:7" ht="14.25" customHeight="1" x14ac:dyDescent="0.25">
      <c r="A27" s="31"/>
      <c r="B27" s="30" t="s">
        <v>177</v>
      </c>
      <c r="C27" s="36"/>
      <c r="D27" s="37">
        <f>D9+D17+D21+D26</f>
        <v>41.550000000000004</v>
      </c>
      <c r="E27" s="37">
        <f>E9+E17+E21+E26</f>
        <v>44.370000000000005</v>
      </c>
      <c r="F27" s="37">
        <f>F9+F17+F21+F26</f>
        <v>205.95</v>
      </c>
      <c r="G27" s="37">
        <f>G9+G17+G21+G26</f>
        <v>1375.62</v>
      </c>
    </row>
    <row r="28" spans="1:7" ht="14.25" customHeight="1" x14ac:dyDescent="0.25">
      <c r="A28" s="31"/>
      <c r="B28" s="30" t="s">
        <v>178</v>
      </c>
      <c r="C28" s="36"/>
      <c r="D28" s="36">
        <v>42</v>
      </c>
      <c r="E28" s="36">
        <v>48</v>
      </c>
      <c r="F28" s="36">
        <v>203</v>
      </c>
      <c r="G28" s="36">
        <v>1400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27" sqref="A27"/>
    </sheetView>
  </sheetViews>
  <sheetFormatPr defaultRowHeight="15" x14ac:dyDescent="0.25"/>
  <cols>
    <col min="1" max="1" width="29.28515625" customWidth="1"/>
    <col min="2" max="2" width="15.85546875" customWidth="1"/>
    <col min="3" max="3" width="13.85546875" customWidth="1"/>
  </cols>
  <sheetData>
    <row r="1" spans="1:3" ht="18.75" x14ac:dyDescent="0.3">
      <c r="A1" s="1" t="s">
        <v>122</v>
      </c>
      <c r="B1" s="1"/>
      <c r="C1" s="1"/>
    </row>
    <row r="2" spans="1:3" ht="18.75" x14ac:dyDescent="0.3">
      <c r="A2" s="48" t="s">
        <v>50</v>
      </c>
      <c r="B2" s="48"/>
      <c r="C2" s="2"/>
    </row>
    <row r="3" spans="1:3" ht="15.75" x14ac:dyDescent="0.25">
      <c r="A3" s="49" t="s">
        <v>0</v>
      </c>
      <c r="B3" s="51" t="s">
        <v>1</v>
      </c>
      <c r="C3" s="51"/>
    </row>
    <row r="4" spans="1:3" ht="15.75" x14ac:dyDescent="0.25">
      <c r="A4" s="50"/>
      <c r="B4" s="3" t="s">
        <v>2</v>
      </c>
      <c r="C4" s="3" t="s">
        <v>3</v>
      </c>
    </row>
    <row r="5" spans="1:3" ht="15.75" x14ac:dyDescent="0.25">
      <c r="A5" s="4" t="s">
        <v>4</v>
      </c>
      <c r="B5" s="5"/>
      <c r="C5" s="5"/>
    </row>
    <row r="6" spans="1:3" ht="35.25" customHeight="1" x14ac:dyDescent="0.25">
      <c r="A6" s="17" t="s">
        <v>51</v>
      </c>
      <c r="B6" s="5">
        <v>130</v>
      </c>
      <c r="C6" s="5">
        <v>180</v>
      </c>
    </row>
    <row r="7" spans="1:3" ht="13.5" customHeight="1" x14ac:dyDescent="0.25">
      <c r="A7" s="6" t="s">
        <v>48</v>
      </c>
      <c r="B7" s="5">
        <v>150</v>
      </c>
      <c r="C7" s="5">
        <v>180</v>
      </c>
    </row>
    <row r="8" spans="1:3" ht="15.75" x14ac:dyDescent="0.25">
      <c r="A8" s="7" t="s">
        <v>10</v>
      </c>
      <c r="B8" s="8" t="s">
        <v>11</v>
      </c>
      <c r="C8" s="8" t="s">
        <v>12</v>
      </c>
    </row>
    <row r="9" spans="1:3" ht="15.75" x14ac:dyDescent="0.25">
      <c r="A9" s="7"/>
      <c r="B9" s="5"/>
      <c r="C9" s="5"/>
    </row>
    <row r="10" spans="1:3" ht="15.75" x14ac:dyDescent="0.25">
      <c r="A10" s="9" t="s">
        <v>5</v>
      </c>
      <c r="B10" s="5"/>
      <c r="C10" s="5"/>
    </row>
    <row r="11" spans="1:3" ht="15.75" x14ac:dyDescent="0.25">
      <c r="A11" s="7" t="s">
        <v>103</v>
      </c>
      <c r="B11" s="5">
        <v>45</v>
      </c>
      <c r="C11" s="5">
        <v>60</v>
      </c>
    </row>
    <row r="12" spans="1:3" ht="22.5" customHeight="1" x14ac:dyDescent="0.25">
      <c r="A12" s="6" t="s">
        <v>52</v>
      </c>
      <c r="B12" s="5">
        <v>200</v>
      </c>
      <c r="C12" s="5">
        <v>250</v>
      </c>
    </row>
    <row r="13" spans="1:3" ht="15.75" x14ac:dyDescent="0.25">
      <c r="A13" s="7" t="s">
        <v>53</v>
      </c>
      <c r="B13" s="5">
        <v>185</v>
      </c>
      <c r="C13" s="5">
        <v>210</v>
      </c>
    </row>
    <row r="14" spans="1:3" ht="15.75" x14ac:dyDescent="0.25">
      <c r="A14" s="7" t="s">
        <v>13</v>
      </c>
      <c r="B14" s="5">
        <v>150</v>
      </c>
      <c r="C14" s="5">
        <v>180</v>
      </c>
    </row>
    <row r="15" spans="1:3" ht="15.75" x14ac:dyDescent="0.25">
      <c r="A15" s="7" t="s">
        <v>6</v>
      </c>
      <c r="B15" s="5">
        <v>30</v>
      </c>
      <c r="C15" s="5">
        <v>35</v>
      </c>
    </row>
    <row r="16" spans="1:3" ht="15.75" x14ac:dyDescent="0.25">
      <c r="A16" s="7" t="s">
        <v>7</v>
      </c>
      <c r="B16" s="5">
        <v>30</v>
      </c>
      <c r="C16" s="5">
        <v>40</v>
      </c>
    </row>
    <row r="17" spans="1:3" ht="15.75" x14ac:dyDescent="0.25">
      <c r="A17" s="7"/>
      <c r="B17" s="5"/>
      <c r="C17" s="5"/>
    </row>
    <row r="18" spans="1:3" ht="15.75" x14ac:dyDescent="0.25">
      <c r="A18" s="9" t="s">
        <v>8</v>
      </c>
      <c r="B18" s="5"/>
      <c r="C18" s="5"/>
    </row>
    <row r="19" spans="1:3" ht="15.75" x14ac:dyDescent="0.25">
      <c r="A19" s="7" t="s">
        <v>71</v>
      </c>
      <c r="B19" s="10">
        <v>40</v>
      </c>
      <c r="C19" s="10">
        <v>40</v>
      </c>
    </row>
    <row r="20" spans="1:3" ht="15.75" x14ac:dyDescent="0.25">
      <c r="A20" s="7" t="s">
        <v>54</v>
      </c>
      <c r="B20" s="5">
        <v>150</v>
      </c>
      <c r="C20" s="5">
        <v>180</v>
      </c>
    </row>
    <row r="21" spans="1:3" ht="15.75" x14ac:dyDescent="0.25">
      <c r="A21" s="7"/>
      <c r="B21" s="5"/>
      <c r="C21" s="5"/>
    </row>
    <row r="22" spans="1:3" ht="15.75" x14ac:dyDescent="0.25">
      <c r="A22" s="9" t="s">
        <v>9</v>
      </c>
      <c r="B22" s="5"/>
      <c r="C22" s="5"/>
    </row>
    <row r="23" spans="1:3" ht="33" customHeight="1" x14ac:dyDescent="0.25">
      <c r="A23" s="6" t="s">
        <v>107</v>
      </c>
      <c r="B23" s="10">
        <v>125</v>
      </c>
      <c r="C23" s="10">
        <v>155</v>
      </c>
    </row>
    <row r="24" spans="1:3" ht="15.75" x14ac:dyDescent="0.25">
      <c r="A24" s="7" t="s">
        <v>49</v>
      </c>
      <c r="B24" s="5">
        <v>150</v>
      </c>
      <c r="C24" s="5">
        <v>180</v>
      </c>
    </row>
    <row r="25" spans="1:3" ht="15.75" x14ac:dyDescent="0.25">
      <c r="A25" s="7" t="s">
        <v>7</v>
      </c>
      <c r="B25" s="5">
        <v>20</v>
      </c>
      <c r="C25" s="5">
        <v>20</v>
      </c>
    </row>
    <row r="26" spans="1:3" ht="15.75" x14ac:dyDescent="0.25">
      <c r="A26" s="3" t="s">
        <v>78</v>
      </c>
      <c r="B26" s="19"/>
      <c r="C26" s="19"/>
    </row>
    <row r="27" spans="1:3" ht="15.75" x14ac:dyDescent="0.25">
      <c r="A27" s="24" t="s">
        <v>104</v>
      </c>
      <c r="B27" s="19"/>
      <c r="C27" s="24">
        <v>200</v>
      </c>
    </row>
  </sheetData>
  <mergeCells count="3">
    <mergeCell ref="A2:B2"/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27" sqref="A27"/>
    </sheetView>
  </sheetViews>
  <sheetFormatPr defaultRowHeight="15" x14ac:dyDescent="0.25"/>
  <cols>
    <col min="1" max="1" width="31.42578125" customWidth="1"/>
    <col min="2" max="2" width="15" customWidth="1"/>
    <col min="3" max="3" width="13" customWidth="1"/>
  </cols>
  <sheetData>
    <row r="1" spans="1:3" ht="18.75" x14ac:dyDescent="0.3">
      <c r="A1" s="1" t="s">
        <v>123</v>
      </c>
      <c r="B1" s="1"/>
      <c r="C1" s="1"/>
    </row>
    <row r="2" spans="1:3" ht="18.75" x14ac:dyDescent="0.3">
      <c r="A2" s="48" t="s">
        <v>55</v>
      </c>
      <c r="B2" s="48"/>
      <c r="C2" s="2"/>
    </row>
    <row r="3" spans="1:3" ht="15.75" x14ac:dyDescent="0.25">
      <c r="A3" s="49" t="s">
        <v>0</v>
      </c>
      <c r="B3" s="51" t="s">
        <v>1</v>
      </c>
      <c r="C3" s="51"/>
    </row>
    <row r="4" spans="1:3" ht="15.75" x14ac:dyDescent="0.25">
      <c r="A4" s="50"/>
      <c r="B4" s="3" t="s">
        <v>2</v>
      </c>
      <c r="C4" s="3" t="s">
        <v>3</v>
      </c>
    </row>
    <row r="5" spans="1:3" ht="15.75" x14ac:dyDescent="0.25">
      <c r="A5" s="4" t="s">
        <v>4</v>
      </c>
      <c r="B5" s="5"/>
      <c r="C5" s="5"/>
    </row>
    <row r="6" spans="1:3" ht="20.25" customHeight="1" x14ac:dyDescent="0.25">
      <c r="A6" s="17" t="s">
        <v>56</v>
      </c>
      <c r="B6" s="5">
        <v>130</v>
      </c>
      <c r="C6" s="5">
        <v>180</v>
      </c>
    </row>
    <row r="7" spans="1:3" ht="21.75" customHeight="1" x14ac:dyDescent="0.25">
      <c r="A7" s="6" t="s">
        <v>57</v>
      </c>
      <c r="B7" s="5">
        <v>150</v>
      </c>
      <c r="C7" s="5">
        <v>180</v>
      </c>
    </row>
    <row r="8" spans="1:3" ht="15.75" x14ac:dyDescent="0.25">
      <c r="A8" s="7" t="s">
        <v>58</v>
      </c>
      <c r="B8" s="8" t="s">
        <v>11</v>
      </c>
      <c r="C8" s="8" t="s">
        <v>59</v>
      </c>
    </row>
    <row r="9" spans="1:3" ht="15.75" x14ac:dyDescent="0.25">
      <c r="A9" s="7"/>
      <c r="B9" s="5"/>
      <c r="C9" s="5"/>
    </row>
    <row r="10" spans="1:3" ht="15.75" x14ac:dyDescent="0.25">
      <c r="A10" s="9" t="s">
        <v>5</v>
      </c>
      <c r="B10" s="5"/>
      <c r="C10" s="5"/>
    </row>
    <row r="11" spans="1:3" ht="34.5" customHeight="1" x14ac:dyDescent="0.25">
      <c r="A11" s="6" t="s">
        <v>108</v>
      </c>
      <c r="B11" s="5">
        <v>50</v>
      </c>
      <c r="C11" s="5">
        <v>75</v>
      </c>
    </row>
    <row r="12" spans="1:3" ht="15.75" x14ac:dyDescent="0.25">
      <c r="A12" s="6" t="s">
        <v>66</v>
      </c>
      <c r="B12" s="5">
        <v>200</v>
      </c>
      <c r="C12" s="5">
        <v>250</v>
      </c>
    </row>
    <row r="13" spans="1:3" ht="15.75" x14ac:dyDescent="0.25">
      <c r="A13" s="7" t="s">
        <v>109</v>
      </c>
      <c r="B13" s="5">
        <v>150</v>
      </c>
      <c r="C13" s="10">
        <v>200</v>
      </c>
    </row>
    <row r="14" spans="1:3" ht="15.75" x14ac:dyDescent="0.25">
      <c r="A14" s="7" t="s">
        <v>99</v>
      </c>
      <c r="B14" s="5">
        <v>150</v>
      </c>
      <c r="C14" s="5">
        <v>180</v>
      </c>
    </row>
    <row r="15" spans="1:3" ht="15.75" x14ac:dyDescent="0.25">
      <c r="A15" s="7" t="s">
        <v>6</v>
      </c>
      <c r="B15" s="5">
        <v>25</v>
      </c>
      <c r="C15" s="5">
        <v>30</v>
      </c>
    </row>
    <row r="16" spans="1:3" ht="15.75" x14ac:dyDescent="0.25">
      <c r="A16" s="7" t="s">
        <v>7</v>
      </c>
      <c r="B16" s="5">
        <v>20</v>
      </c>
      <c r="C16" s="5">
        <v>40</v>
      </c>
    </row>
    <row r="17" spans="1:3" ht="15.75" x14ac:dyDescent="0.25">
      <c r="A17" s="7"/>
      <c r="B17" s="5"/>
      <c r="C17" s="5"/>
    </row>
    <row r="18" spans="1:3" ht="15.75" x14ac:dyDescent="0.25">
      <c r="A18" s="9" t="s">
        <v>8</v>
      </c>
      <c r="B18" s="5"/>
      <c r="C18" s="5"/>
    </row>
    <row r="19" spans="1:3" ht="31.5" x14ac:dyDescent="0.25">
      <c r="A19" s="6" t="s">
        <v>61</v>
      </c>
      <c r="B19" s="5">
        <v>20</v>
      </c>
      <c r="C19" s="5">
        <v>55</v>
      </c>
    </row>
    <row r="20" spans="1:3" ht="15.75" x14ac:dyDescent="0.25">
      <c r="A20" s="7" t="s">
        <v>46</v>
      </c>
      <c r="B20" s="5">
        <v>150</v>
      </c>
      <c r="C20" s="5">
        <v>180</v>
      </c>
    </row>
    <row r="21" spans="1:3" ht="15.75" x14ac:dyDescent="0.25">
      <c r="A21" s="7"/>
      <c r="B21" s="5"/>
      <c r="C21" s="5"/>
    </row>
    <row r="22" spans="1:3" ht="15.75" x14ac:dyDescent="0.25">
      <c r="A22" s="9" t="s">
        <v>9</v>
      </c>
      <c r="B22" s="5"/>
      <c r="C22" s="5"/>
    </row>
    <row r="23" spans="1:3" ht="22.5" customHeight="1" x14ac:dyDescent="0.25">
      <c r="A23" s="6" t="s">
        <v>100</v>
      </c>
      <c r="B23" s="10">
        <v>100</v>
      </c>
      <c r="C23" s="10">
        <v>130</v>
      </c>
    </row>
    <row r="24" spans="1:3" ht="15.75" customHeight="1" x14ac:dyDescent="0.25">
      <c r="A24" s="7" t="s">
        <v>101</v>
      </c>
      <c r="B24" s="5">
        <v>150</v>
      </c>
      <c r="C24" s="5">
        <v>180</v>
      </c>
    </row>
    <row r="25" spans="1:3" ht="15.75" x14ac:dyDescent="0.25">
      <c r="A25" s="7" t="s">
        <v>7</v>
      </c>
      <c r="B25" s="5">
        <v>20</v>
      </c>
      <c r="C25" s="5">
        <v>20</v>
      </c>
    </row>
    <row r="26" spans="1:3" ht="15.75" x14ac:dyDescent="0.25">
      <c r="A26" s="22" t="s">
        <v>78</v>
      </c>
      <c r="B26" s="19"/>
      <c r="C26" s="19"/>
    </row>
    <row r="27" spans="1:3" ht="15.75" x14ac:dyDescent="0.25">
      <c r="A27" s="23" t="s">
        <v>124</v>
      </c>
      <c r="B27" s="19"/>
      <c r="C27" s="20">
        <v>200</v>
      </c>
    </row>
  </sheetData>
  <mergeCells count="3">
    <mergeCell ref="A2:B2"/>
    <mergeCell ref="A3:A4"/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 день (1)</vt:lpstr>
      <vt:lpstr>2 день (1)</vt:lpstr>
      <vt:lpstr>3 день (1)</vt:lpstr>
      <vt:lpstr>4 день (1)</vt:lpstr>
      <vt:lpstr>Дети до 3 лет</vt:lpstr>
      <vt:lpstr>Дети свыше 3 лет</vt:lpstr>
      <vt:lpstr>Дети с пищевой аллергией </vt:lpstr>
      <vt:lpstr>6 день (2)</vt:lpstr>
      <vt:lpstr>7 день (2)</vt:lpstr>
      <vt:lpstr>8 день (2)</vt:lpstr>
      <vt:lpstr>9 день (2)</vt:lpstr>
      <vt:lpstr>10 день (2)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2022-12-22T06:49:09Z</dcterms:modified>
</cp:coreProperties>
</file>